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T:\(秘)03.サービス\39.MINDタイムスタンプサービス\04.オーダ対応\02.テンプレート\社名変更対応\"/>
    </mc:Choice>
  </mc:AlternateContent>
  <xr:revisionPtr revIDLastSave="0" documentId="13_ncr:1_{88F6AA9C-BF9A-4222-AC49-5819453DE342}" xr6:coauthVersionLast="47" xr6:coauthVersionMax="47" xr10:uidLastSave="{00000000-0000-0000-0000-000000000000}"/>
  <workbookProtection workbookAlgorithmName="SHA-512" workbookHashValue="11F70McST1OHtB8yiwarj42hrxDBgc3Uqc+FTGgiws2CnB1NSKZv/Dy1kkgcUMQiUGshQg09/3QRGvqnNp3WYg==" workbookSaltValue="CdIg4gp+Vv+q/tNcB5DD5w==" workbookSpinCount="100000" lockStructure="1"/>
  <bookViews>
    <workbookView xWindow="-120" yWindow="-120" windowWidth="29040" windowHeight="15720" tabRatio="719" xr2:uid="{00000000-000D-0000-FFFF-FFFF00000000}"/>
  </bookViews>
  <sheets>
    <sheet name="申込書" sheetId="62" r:id="rId1"/>
    <sheet name="基本情報・契約内容 " sheetId="77" r:id="rId2"/>
    <sheet name="申込書 (記入例)" sheetId="72" r:id="rId3"/>
    <sheet name="基本情報・契約内容  (記入例)" sheetId="81" r:id="rId4"/>
    <sheet name="リスト" sheetId="61" state="hidden" r:id="rId5"/>
  </sheets>
  <definedNames>
    <definedName name="conte" localSheetId="0">#REF!</definedName>
    <definedName name="conte" localSheetId="2">#REF!</definedName>
    <definedName name="conte">#REF!</definedName>
    <definedName name="kanyu" localSheetId="0">#REF!</definedName>
    <definedName name="kanyu" localSheetId="2">#REF!</definedName>
    <definedName name="kanyu">#REF!</definedName>
    <definedName name="_xlnm.Print_Area" localSheetId="1">'基本情報・契約内容 '!$A$1:$O$56</definedName>
    <definedName name="_xlnm.Print_Area" localSheetId="3">'基本情報・契約内容  (記入例)'!$A$1:$O$56</definedName>
    <definedName name="_xlnm.Print_Area" localSheetId="0">申込書!$A$1:$I$22</definedName>
    <definedName name="_xlnm.Print_Area" localSheetId="2">'申込書 (記入例)'!$A$1:$I$22</definedName>
    <definedName name="PrintArea" localSheetId="0">#REF!</definedName>
    <definedName name="PrintArea" localSheetId="2">#REF!</definedName>
    <definedName name="Print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81" l="1"/>
  <c r="I1" i="77"/>
  <c r="H9" i="62"/>
  <c r="A7" i="62"/>
  <c r="A13" i="62"/>
  <c r="D40" i="81"/>
  <c r="D13" i="81"/>
  <c r="D40" i="77"/>
  <c r="D13" i="77"/>
  <c r="A13" i="72" l="1"/>
  <c r="H9" i="72"/>
  <c r="A7" i="72"/>
</calcChain>
</file>

<file path=xl/sharedStrings.xml><?xml version="1.0" encoding="utf-8"?>
<sst xmlns="http://schemas.openxmlformats.org/spreadsheetml/2006/main" count="244" uniqueCount="87">
  <si>
    <t>申込方法</t>
    <phoneticPr fontId="1"/>
  </si>
  <si>
    <t>申込区分</t>
    <rPh sb="0" eb="2">
      <t>モウシコミ</t>
    </rPh>
    <rPh sb="2" eb="4">
      <t>クブン</t>
    </rPh>
    <phoneticPr fontId="1"/>
  </si>
  <si>
    <t>案件名(任意)</t>
    <rPh sb="0" eb="2">
      <t>アンケン</t>
    </rPh>
    <rPh sb="2" eb="3">
      <t>メイ</t>
    </rPh>
    <rPh sb="4" eb="6">
      <t>ニンイ</t>
    </rPh>
    <phoneticPr fontId="1"/>
  </si>
  <si>
    <t>品目番号：JS22</t>
    <rPh sb="0" eb="2">
      <t>ヒンモク</t>
    </rPh>
    <rPh sb="2" eb="4">
      <t>バンゴウ</t>
    </rPh>
    <phoneticPr fontId="1"/>
  </si>
  <si>
    <t>お申込日</t>
    <rPh sb="1" eb="3">
      <t>モウシコミ</t>
    </rPh>
    <rPh sb="3" eb="4">
      <t>ビ</t>
    </rPh>
    <phoneticPr fontId="1"/>
  </si>
  <si>
    <t>注1：ログインIDとパスワードが記載されたクーポン（またはマニュアル）がお客様のお手元に届く日です。お申し込みから標準7営業日頂戴しております。</t>
    <rPh sb="0" eb="1">
      <t>チュウ</t>
    </rPh>
    <rPh sb="16" eb="18">
      <t>キサイ</t>
    </rPh>
    <rPh sb="37" eb="39">
      <t>キャクサマ</t>
    </rPh>
    <rPh sb="41" eb="43">
      <t>テモト</t>
    </rPh>
    <rPh sb="44" eb="45">
      <t>トド</t>
    </rPh>
    <rPh sb="46" eb="47">
      <t>ヒ</t>
    </rPh>
    <rPh sb="51" eb="52">
      <t>モウ</t>
    </rPh>
    <rPh sb="53" eb="54">
      <t>コ</t>
    </rPh>
    <rPh sb="57" eb="59">
      <t>ヒョウジュン</t>
    </rPh>
    <rPh sb="60" eb="63">
      <t>エイギョウビ</t>
    </rPh>
    <rPh sb="63" eb="65">
      <t>チョウダイ</t>
    </rPh>
    <phoneticPr fontId="1"/>
  </si>
  <si>
    <t>注2：課金請求開始日です。原則クーポン発行希望日の翌月1日としています。</t>
    <rPh sb="0" eb="1">
      <t>チュウ</t>
    </rPh>
    <rPh sb="3" eb="5">
      <t>カキン</t>
    </rPh>
    <rPh sb="5" eb="7">
      <t>セイキュウ</t>
    </rPh>
    <rPh sb="7" eb="9">
      <t>カイシ</t>
    </rPh>
    <rPh sb="9" eb="10">
      <t>ビ</t>
    </rPh>
    <rPh sb="13" eb="15">
      <t>ゲンソク</t>
    </rPh>
    <rPh sb="19" eb="21">
      <t>ハッコウ</t>
    </rPh>
    <rPh sb="21" eb="24">
      <t>キボウビ</t>
    </rPh>
    <rPh sb="25" eb="26">
      <t>ヨク</t>
    </rPh>
    <rPh sb="26" eb="27">
      <t>ツキ</t>
    </rPh>
    <rPh sb="28" eb="29">
      <t>ニチ</t>
    </rPh>
    <phoneticPr fontId="1"/>
  </si>
  <si>
    <t>ご住所</t>
    <rPh sb="1" eb="3">
      <t>ジュウショ</t>
    </rPh>
    <phoneticPr fontId="1"/>
  </si>
  <si>
    <t>〒</t>
    <phoneticPr fontId="1"/>
  </si>
  <si>
    <t>お客様コード</t>
    <rPh sb="1" eb="3">
      <t>キャクサマ</t>
    </rPh>
    <phoneticPr fontId="1"/>
  </si>
  <si>
    <t>貴社名</t>
    <rPh sb="0" eb="2">
      <t>キシャ</t>
    </rPh>
    <rPh sb="2" eb="3">
      <t>メイ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</si>
  <si>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</si>
  <si>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</si>
  <si>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連絡先</t>
    <phoneticPr fontId="1"/>
  </si>
  <si>
    <t xml:space="preserve"> 電話番号 :  </t>
    <rPh sb="1" eb="5">
      <t>デンワバンゴウ</t>
    </rPh>
    <phoneticPr fontId="1"/>
  </si>
  <si>
    <t xml:space="preserve"> E-mail :  </t>
    <phoneticPr fontId="1"/>
  </si>
  <si>
    <t>備考欄</t>
    <rPh sb="0" eb="2">
      <t>ビコウ</t>
    </rPh>
    <rPh sb="2" eb="3">
      <t>ラン</t>
    </rPh>
    <phoneticPr fontId="1"/>
  </si>
  <si>
    <t>※当社はお客様からいただいた個人情報につきましては、本サービスの提供に関する業務以外には使用いたしません。</t>
    <rPh sb="1" eb="3">
      <t>トウシャ</t>
    </rPh>
    <rPh sb="5" eb="7">
      <t>キャクサマ</t>
    </rPh>
    <rPh sb="14" eb="16">
      <t>コジン</t>
    </rPh>
    <rPh sb="16" eb="18">
      <t>ジョウホウ</t>
    </rPh>
    <rPh sb="26" eb="27">
      <t>ホン</t>
    </rPh>
    <rPh sb="32" eb="34">
      <t>テイキョウ</t>
    </rPh>
    <rPh sb="35" eb="36">
      <t>カン</t>
    </rPh>
    <rPh sb="38" eb="40">
      <t>ギョウム</t>
    </rPh>
    <rPh sb="40" eb="42">
      <t>イガイ</t>
    </rPh>
    <rPh sb="44" eb="46">
      <t>シヨウ</t>
    </rPh>
    <phoneticPr fontId="1"/>
  </si>
  <si>
    <t xml:space="preserve">※新規申込み時は、以下のシートも必ずご記入ください。（評価版をお申し込みの際は記入不要です。）	</t>
    <phoneticPr fontId="1"/>
  </si>
  <si>
    <t>基本情報・契約内容</t>
    <phoneticPr fontId="1"/>
  </si>
  <si>
    <t>弊社記入欄</t>
    <phoneticPr fontId="1"/>
  </si>
  <si>
    <t>MINOSオーダ番号</t>
    <phoneticPr fontId="1"/>
  </si>
  <si>
    <t>当社担当</t>
    <rPh sb="0" eb="2">
      <t>トウシャ</t>
    </rPh>
    <rPh sb="2" eb="4">
      <t>タントウ</t>
    </rPh>
    <phoneticPr fontId="1"/>
  </si>
  <si>
    <t>1. 接続形態</t>
    <rPh sb="3" eb="5">
      <t>セツゾク</t>
    </rPh>
    <rPh sb="5" eb="7">
      <t>ケイタイ</t>
    </rPh>
    <phoneticPr fontId="1"/>
  </si>
  <si>
    <t>インターネット</t>
    <phoneticPr fontId="1"/>
  </si>
  <si>
    <t>ブロンズプラン</t>
    <phoneticPr fontId="1"/>
  </si>
  <si>
    <t>１年</t>
    <rPh sb="0" eb="2">
      <t>イチネン</t>
    </rPh>
    <phoneticPr fontId="1"/>
  </si>
  <si>
    <t>自動更新有り</t>
    <rPh sb="0" eb="5">
      <t>ジドウコウシンア</t>
    </rPh>
    <phoneticPr fontId="1"/>
  </si>
  <si>
    <t>１ID</t>
    <phoneticPr fontId="1"/>
  </si>
  <si>
    <t>2. 契約プラン</t>
    <rPh sb="3" eb="5">
      <t>ケイヤク</t>
    </rPh>
    <phoneticPr fontId="1"/>
  </si>
  <si>
    <t>ブロンズプラン</t>
  </si>
  <si>
    <t>シルバープラン</t>
    <phoneticPr fontId="1"/>
  </si>
  <si>
    <t>その他</t>
    <rPh sb="2" eb="3">
      <t>タ</t>
    </rPh>
    <phoneticPr fontId="1"/>
  </si>
  <si>
    <t>　その他の場合は、以下に詳細をご記入ください。</t>
    <phoneticPr fontId="1"/>
  </si>
  <si>
    <t>ゴールドプラン</t>
    <phoneticPr fontId="1"/>
  </si>
  <si>
    <t>プラチナプラン</t>
    <phoneticPr fontId="1"/>
  </si>
  <si>
    <t>3. 契約期間</t>
    <rPh sb="3" eb="7">
      <t>ケイヤクキカン</t>
    </rPh>
    <phoneticPr fontId="1"/>
  </si>
  <si>
    <t>1年</t>
    <rPh sb="1" eb="2">
      <t>ネン</t>
    </rPh>
    <phoneticPr fontId="1"/>
  </si>
  <si>
    <t>4. 自動更新有無</t>
    <rPh sb="3" eb="9">
      <t>ジドウコウシンウム</t>
    </rPh>
    <phoneticPr fontId="1"/>
  </si>
  <si>
    <t>自動更新有り</t>
    <rPh sb="0" eb="2">
      <t>ジドウ</t>
    </rPh>
    <rPh sb="2" eb="4">
      <t>コウシン</t>
    </rPh>
    <rPh sb="4" eb="5">
      <t>ア</t>
    </rPh>
    <phoneticPr fontId="1"/>
  </si>
  <si>
    <t>5. 数量</t>
    <rPh sb="3" eb="5">
      <t>スウリョウ</t>
    </rPh>
    <phoneticPr fontId="1"/>
  </si>
  <si>
    <t>１ID</t>
  </si>
  <si>
    <t>　その他の場合は、以下に詳細をご記入ください。</t>
    <rPh sb="12" eb="14">
      <t>ショウサイ</t>
    </rPh>
    <phoneticPr fontId="1"/>
  </si>
  <si>
    <t>以下は、障害発生時などに、緊急連絡メールが送信される宛先となります。
サービスのご利用開始後にメールアドレスが変更になった場合は、
管理台帳の更新が必要になりますので、必ず弊社担当営業までご連絡ください。
※契約申込企業の連絡先をご記入ください。</t>
    <rPh sb="0" eb="2">
      <t>イカ</t>
    </rPh>
    <rPh sb="41" eb="43">
      <t>リヨウ</t>
    </rPh>
    <rPh sb="43" eb="46">
      <t>カイシゴ</t>
    </rPh>
    <rPh sb="55" eb="57">
      <t>ヘンコウ</t>
    </rPh>
    <rPh sb="62" eb="64">
      <t>バアイ</t>
    </rPh>
    <rPh sb="67" eb="69">
      <t>カンリ</t>
    </rPh>
    <rPh sb="69" eb="71">
      <t>ダイチョウ</t>
    </rPh>
    <rPh sb="72" eb="74">
      <t>コウシン</t>
    </rPh>
    <rPh sb="75" eb="77">
      <t>ヒツヨウ</t>
    </rPh>
    <rPh sb="85" eb="86">
      <t>カナラ</t>
    </rPh>
    <rPh sb="87" eb="89">
      <t>ヘイシャ</t>
    </rPh>
    <rPh sb="89" eb="91">
      <t>タントウ</t>
    </rPh>
    <rPh sb="91" eb="93">
      <t>エイギョウ</t>
    </rPh>
    <rPh sb="96" eb="98">
      <t>レンラク</t>
    </rPh>
    <phoneticPr fontId="1"/>
  </si>
  <si>
    <t>6．連絡先</t>
    <rPh sb="2" eb="5">
      <t>レンラクサキ</t>
    </rPh>
    <phoneticPr fontId="1"/>
  </si>
  <si>
    <t>連絡先-1</t>
    <rPh sb="0" eb="3">
      <t>レンラクサキ</t>
    </rPh>
    <phoneticPr fontId="1"/>
  </si>
  <si>
    <t>会社名</t>
    <rPh sb="0" eb="3">
      <t>カイシャメイ</t>
    </rPh>
    <phoneticPr fontId="1"/>
  </si>
  <si>
    <t>部署名</t>
    <rPh sb="0" eb="1">
      <t>ブ</t>
    </rPh>
    <rPh sb="1" eb="2">
      <t>ショ</t>
    </rPh>
    <rPh sb="2" eb="3">
      <t>メイ</t>
    </rPh>
    <phoneticPr fontId="1"/>
  </si>
  <si>
    <t>選択してください。</t>
  </si>
  <si>
    <t>担当者</t>
    <rPh sb="0" eb="3">
      <t>タントウシャ</t>
    </rPh>
    <phoneticPr fontId="1"/>
  </si>
  <si>
    <t>メールアドレス</t>
  </si>
  <si>
    <t>連絡先-2</t>
    <rPh sb="0" eb="3">
      <t>レンラクサキ</t>
    </rPh>
    <phoneticPr fontId="1"/>
  </si>
  <si>
    <t>連絡先-3</t>
    <rPh sb="0" eb="3">
      <t>レンラクサキ</t>
    </rPh>
    <phoneticPr fontId="1"/>
  </si>
  <si>
    <t>連絡先-4</t>
    <rPh sb="0" eb="3">
      <t>レンラクサキ</t>
    </rPh>
    <phoneticPr fontId="1"/>
  </si>
  <si>
    <t>連絡先-5</t>
    <rPh sb="0" eb="3">
      <t>レンラクサキ</t>
    </rPh>
    <phoneticPr fontId="1"/>
  </si>
  <si>
    <t>連絡先-6</t>
    <rPh sb="0" eb="3">
      <t>レンラクサキ</t>
    </rPh>
    <phoneticPr fontId="1"/>
  </si>
  <si>
    <t>以下は、障害発生時のMIND営業担当への情報共有として送信されるメールの宛先となります。</t>
    <phoneticPr fontId="1"/>
  </si>
  <si>
    <t>営業担当連絡先</t>
    <rPh sb="0" eb="2">
      <t>エイギョウ</t>
    </rPh>
    <rPh sb="2" eb="4">
      <t>タントウ</t>
    </rPh>
    <rPh sb="4" eb="7">
      <t>レンラクサキ</t>
    </rPh>
    <phoneticPr fontId="1"/>
  </si>
  <si>
    <t>追加</t>
  </si>
  <si>
    <t>〒108-0023</t>
    <phoneticPr fontId="1"/>
  </si>
  <si>
    <t>東京都港区芝浦4-6-8　田町ファーストビル</t>
    <phoneticPr fontId="1"/>
  </si>
  <si>
    <t>トラストサービス部</t>
    <phoneticPr fontId="1"/>
  </si>
  <si>
    <t>三菱　太郎</t>
    <phoneticPr fontId="1"/>
  </si>
  <si>
    <t>03-6771-ｘｘｘｘ</t>
    <phoneticPr fontId="1"/>
  </si>
  <si>
    <t>トラストサービス部</t>
  </si>
  <si>
    <t>三菱太郎</t>
    <rPh sb="0" eb="4">
      <t>ミツビシタロウ</t>
    </rPh>
    <phoneticPr fontId="1"/>
  </si>
  <si>
    <t>7．営業担当連絡先</t>
    <rPh sb="2" eb="4">
      <t>エイギョウ</t>
    </rPh>
    <rPh sb="4" eb="6">
      <t>タントウ</t>
    </rPh>
    <rPh sb="6" eb="9">
      <t>レンラクサキ</t>
    </rPh>
    <phoneticPr fontId="1"/>
  </si>
  <si>
    <t>営業一課</t>
    <rPh sb="0" eb="2">
      <t>エイギョウ</t>
    </rPh>
    <rPh sb="2" eb="4">
      <t>イッカ</t>
    </rPh>
    <phoneticPr fontId="1"/>
  </si>
  <si>
    <t>三菱次郎</t>
    <rPh sb="0" eb="2">
      <t>ミツビシ</t>
    </rPh>
    <rPh sb="2" eb="4">
      <t>ジロウ</t>
    </rPh>
    <phoneticPr fontId="1"/>
  </si>
  <si>
    <t>-</t>
    <phoneticPr fontId="1"/>
  </si>
  <si>
    <t>ブロンズプラン　1ヶ月試使用</t>
    <phoneticPr fontId="1"/>
  </si>
  <si>
    <t>SignedPDF フォルダ監視機能</t>
  </si>
  <si>
    <t>ブロンズプラン　2ヶ月試使用</t>
    <phoneticPr fontId="1"/>
  </si>
  <si>
    <t>ブロンズプラン　3ヶ月試使用</t>
    <phoneticPr fontId="1"/>
  </si>
  <si>
    <t>ver2.6[web]</t>
    <phoneticPr fontId="1"/>
  </si>
  <si>
    <t>三菱電機デジタルイノベーション株式会社 行</t>
    <rPh sb="0" eb="2">
      <t>ミツビシ</t>
    </rPh>
    <rPh sb="2" eb="4">
      <t>デンキ</t>
    </rPh>
    <rPh sb="15" eb="19">
      <t>カブシキガイシャ</t>
    </rPh>
    <rPh sb="20" eb="21">
      <t>イキ</t>
    </rPh>
    <phoneticPr fontId="1"/>
  </si>
  <si>
    <t>三菱電機デジタルイノベーション株式会社</t>
    <rPh sb="0" eb="2">
      <t>ミツビシ</t>
    </rPh>
    <rPh sb="2" eb="4">
      <t>デンキ</t>
    </rPh>
    <rPh sb="15" eb="19">
      <t>カブシキガイシャ</t>
    </rPh>
    <phoneticPr fontId="1"/>
  </si>
  <si>
    <t>三菱電機デジタルイノベーション株式会社</t>
    <phoneticPr fontId="1"/>
  </si>
  <si>
    <t>三菱電機デジタルイノベーション株式会社向けタイムスタンプ(ブロンズプラン)</t>
    <phoneticPr fontId="1"/>
  </si>
  <si>
    <t>MINDタイムスタンプサービス　-DiaStamp-　利用申込書</t>
    <rPh sb="25" eb="27">
      <t>ケイヤク</t>
    </rPh>
    <rPh sb="27" eb="29">
      <t>リヨウ</t>
    </rPh>
    <rPh sb="29" eb="30">
      <t>ショ</t>
    </rPh>
    <phoneticPr fontId="1"/>
  </si>
  <si>
    <r>
      <t>サービス開通日</t>
    </r>
    <r>
      <rPr>
        <b/>
        <vertAlign val="superscript"/>
        <sz val="11"/>
        <color theme="0"/>
        <rFont val="Meiryo UI"/>
        <family val="3"/>
        <charset val="128"/>
      </rPr>
      <t>※注2</t>
    </r>
    <rPh sb="4" eb="7">
      <t>カイツウビ</t>
    </rPh>
    <phoneticPr fontId="1"/>
  </si>
  <si>
    <r>
      <t>クーポン発行希望日</t>
    </r>
    <r>
      <rPr>
        <b/>
        <vertAlign val="superscript"/>
        <sz val="10"/>
        <color rgb="FFFFFFFF"/>
        <rFont val="Meiryo UI"/>
        <family val="3"/>
        <charset val="128"/>
      </rPr>
      <t>※注1</t>
    </r>
    <rPh sb="4" eb="6">
      <t>ハッコウ</t>
    </rPh>
    <rPh sb="6" eb="9">
      <t>キボウビ</t>
    </rPh>
    <phoneticPr fontId="1"/>
  </si>
  <si>
    <r>
      <t xml:space="preserve">対象ID
</t>
    </r>
    <r>
      <rPr>
        <b/>
        <sz val="9"/>
        <color indexed="9"/>
        <rFont val="Meiryo UI"/>
        <family val="3"/>
        <charset val="128"/>
      </rPr>
      <t>(更新/変更/解約時必須)</t>
    </r>
    <rPh sb="0" eb="2">
      <t>タイショウ</t>
    </rPh>
    <rPh sb="6" eb="8">
      <t>コウシン</t>
    </rPh>
    <rPh sb="9" eb="11">
      <t>ヘンコウ</t>
    </rPh>
    <rPh sb="12" eb="14">
      <t>カイヤク</t>
    </rPh>
    <rPh sb="14" eb="15">
      <t>ジ</t>
    </rPh>
    <rPh sb="15" eb="17">
      <t>ヒッス</t>
    </rPh>
    <phoneticPr fontId="1"/>
  </si>
  <si>
    <t>mitsubishi.taro@zz.mitsubishielectric.co.jp</t>
    <phoneticPr fontId="1"/>
  </si>
  <si>
    <r>
      <t>サービス開通日</t>
    </r>
    <r>
      <rPr>
        <b/>
        <vertAlign val="superscript"/>
        <sz val="11"/>
        <color theme="0"/>
        <rFont val="Meiryo UI"/>
        <family val="3"/>
        <charset val="128"/>
      </rPr>
      <t>※注2</t>
    </r>
    <rPh sb="4" eb="7">
      <t>カイツウビ</t>
    </rPh>
    <rPh sb="8" eb="9">
      <t>チュウ</t>
    </rPh>
    <phoneticPr fontId="1"/>
  </si>
  <si>
    <r>
      <t>クーポン発行希望日</t>
    </r>
    <r>
      <rPr>
        <b/>
        <vertAlign val="superscript"/>
        <sz val="11"/>
        <color rgb="FFFFFFFF"/>
        <rFont val="Meiryo UI"/>
        <family val="3"/>
        <charset val="128"/>
      </rPr>
      <t>※注1</t>
    </r>
    <rPh sb="4" eb="6">
      <t>ハッコウ</t>
    </rPh>
    <rPh sb="6" eb="9">
      <t>キボウビ</t>
    </rPh>
    <rPh sb="10" eb="11">
      <t>チュウ</t>
    </rPh>
    <phoneticPr fontId="1"/>
  </si>
  <si>
    <t xml:space="preserve">   mitsubishi.ichiro@zz.mitsubishielectric.co.jp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</si>
</sst>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;;;\]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sz val="11"/>
      <color indexed="18"/>
      <name val="Meiryo UI"/>
      <family val="3"/>
      <charset val="128"/>
    </font>
    <font>
      <sz val="9"/>
      <name val="Meiryo UI"/>
      <family val="3"/>
      <charset val="128"/>
    </font>
    <font>
      <sz val="9"/>
      <color indexed="18"/>
      <name val="Meiryo UI"/>
      <family val="3"/>
      <charset val="128"/>
    </font>
    <font>
      <sz val="10"/>
      <name val="Meiryo UI"/>
      <family val="3"/>
      <charset val="128"/>
    </font>
    <font>
      <b/>
      <sz val="20"/>
      <color indexed="12"/>
      <name val="Meiryo UI"/>
      <family val="3"/>
      <charset val="128"/>
    </font>
    <font>
      <i/>
      <sz val="9"/>
      <color indexed="49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indexed="9"/>
      <name val="Meiryo UI"/>
      <family val="3"/>
      <charset val="128"/>
    </font>
    <font>
      <sz val="12"/>
      <color indexed="9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indexed="9"/>
      <name val="Meiryo UI"/>
      <family val="3"/>
      <charset val="128"/>
    </font>
    <font>
      <b/>
      <vertAlign val="superscript"/>
      <sz val="11"/>
      <color theme="0"/>
      <name val="Meiryo UI"/>
      <family val="3"/>
      <charset val="128"/>
    </font>
    <font>
      <b/>
      <vertAlign val="superscript"/>
      <sz val="10"/>
      <color rgb="FFFFFFFF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indexed="18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u/>
      <sz val="11"/>
      <color indexed="12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8"/>
      <name val="Meiryo UI"/>
      <family val="3"/>
      <charset val="128"/>
    </font>
    <font>
      <b/>
      <vertAlign val="superscript"/>
      <sz val="11"/>
      <color rgb="FFFFFFFF"/>
      <name val="Meiryo UI"/>
      <family val="3"/>
      <charset val="128"/>
    </font>
    <font>
      <sz val="10"/>
      <color theme="0"/>
      <name val="Meiryo UI"/>
      <family val="3"/>
      <charset val="128"/>
    </font>
    <font>
      <sz val="9"/>
      <color theme="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theme="0"/>
      </bottom>
      <diagonal/>
    </border>
    <border>
      <left/>
      <right style="thin">
        <color indexed="64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9"/>
      </bottom>
      <diagonal/>
    </border>
    <border>
      <left style="thin">
        <color theme="0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indexed="64"/>
      </right>
      <top style="thin">
        <color indexed="9"/>
      </top>
      <bottom style="thin">
        <color theme="0" tint="-4.9989318521683403E-2"/>
      </bottom>
      <diagonal/>
    </border>
    <border>
      <left style="thin">
        <color theme="0"/>
      </left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77" fontId="6" fillId="0" borderId="0" xfId="0" applyNumberFormat="1" applyFont="1" applyAlignment="1" applyProtection="1">
      <alignment vertical="center"/>
      <protection locked="0"/>
    </xf>
    <xf numFmtId="177" fontId="4" fillId="0" borderId="0" xfId="0" applyNumberFormat="1" applyFont="1" applyProtection="1">
      <protection locked="0"/>
    </xf>
    <xf numFmtId="0" fontId="15" fillId="0" borderId="0" xfId="0" applyFont="1" applyAlignment="1">
      <alignment vertical="center"/>
    </xf>
    <xf numFmtId="0" fontId="16" fillId="0" borderId="0" xfId="0" applyFont="1"/>
    <xf numFmtId="0" fontId="6" fillId="0" borderId="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6" fillId="6" borderId="9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left" vertical="center" indent="1"/>
      <protection locked="0"/>
    </xf>
    <xf numFmtId="49" fontId="17" fillId="3" borderId="21" xfId="0" applyNumberFormat="1" applyFont="1" applyFill="1" applyBorder="1" applyAlignment="1">
      <alignment horizontal="center" vertical="center"/>
    </xf>
    <xf numFmtId="49" fontId="17" fillId="3" borderId="22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21" fillId="0" borderId="0" xfId="0" applyFont="1" applyAlignment="1">
      <alignment vertical="top" wrapText="1"/>
    </xf>
    <xf numFmtId="0" fontId="4" fillId="0" borderId="17" xfId="0" applyFont="1" applyBorder="1" applyAlignment="1">
      <alignment horizontal="right" vertical="center"/>
    </xf>
    <xf numFmtId="0" fontId="23" fillId="0" borderId="0" xfId="0" applyFont="1"/>
    <xf numFmtId="49" fontId="2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5" fillId="0" borderId="0" xfId="1" quotePrefix="1" applyFont="1" applyFill="1" applyAlignment="1" applyProtection="1">
      <protection locked="0"/>
    </xf>
    <xf numFmtId="0" fontId="15" fillId="6" borderId="61" xfId="0" applyFont="1" applyFill="1" applyBorder="1" applyAlignment="1">
      <alignment horizontal="center" vertical="center"/>
    </xf>
    <xf numFmtId="0" fontId="15" fillId="6" borderId="63" xfId="0" applyFont="1" applyFill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177" fontId="6" fillId="0" borderId="0" xfId="0" applyNumberFormat="1" applyFont="1" applyAlignment="1">
      <alignment vertical="center"/>
    </xf>
    <xf numFmtId="177" fontId="4" fillId="0" borderId="0" xfId="0" applyNumberFormat="1" applyFont="1"/>
    <xf numFmtId="0" fontId="4" fillId="0" borderId="15" xfId="0" applyFont="1" applyBorder="1" applyAlignment="1">
      <alignment horizontal="left" vertical="center" indent="1"/>
    </xf>
    <xf numFmtId="0" fontId="25" fillId="0" borderId="0" xfId="1" quotePrefix="1" applyFont="1" applyAlignment="1" applyProtection="1"/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4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49" fontId="4" fillId="0" borderId="52" xfId="0" applyNumberFormat="1" applyFont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left" vertical="center" wrapText="1" indent="1"/>
    </xf>
    <xf numFmtId="49" fontId="4" fillId="0" borderId="54" xfId="0" applyNumberFormat="1" applyFont="1" applyBorder="1" applyAlignment="1">
      <alignment horizontal="left" vertical="center" wrapText="1" indent="1"/>
    </xf>
    <xf numFmtId="0" fontId="21" fillId="2" borderId="4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4" fillId="0" borderId="55" xfId="0" applyNumberFormat="1" applyFont="1" applyBorder="1" applyAlignment="1">
      <alignment horizontal="left" vertical="center" indent="1"/>
    </xf>
    <xf numFmtId="49" fontId="4" fillId="0" borderId="56" xfId="0" applyNumberFormat="1" applyFont="1" applyBorder="1" applyAlignment="1">
      <alignment horizontal="left" vertical="center" indent="1"/>
    </xf>
    <xf numFmtId="49" fontId="4" fillId="0" borderId="57" xfId="0" applyNumberFormat="1" applyFont="1" applyBorder="1" applyAlignment="1">
      <alignment horizontal="left" vertical="center" indent="1"/>
    </xf>
    <xf numFmtId="49" fontId="4" fillId="0" borderId="54" xfId="0" applyNumberFormat="1" applyFont="1" applyBorder="1" applyAlignment="1">
      <alignment horizontal="left" vertical="center" indent="1"/>
    </xf>
    <xf numFmtId="49" fontId="4" fillId="0" borderId="52" xfId="0" applyNumberFormat="1" applyFont="1" applyBorder="1" applyAlignment="1">
      <alignment horizontal="left" vertical="center" indent="1"/>
    </xf>
    <xf numFmtId="49" fontId="4" fillId="0" borderId="58" xfId="0" applyNumberFormat="1" applyFont="1" applyBorder="1" applyAlignment="1">
      <alignment horizontal="left" vertical="center" indent="1"/>
    </xf>
    <xf numFmtId="0" fontId="21" fillId="8" borderId="0" xfId="0" applyFont="1" applyFill="1" applyAlignment="1">
      <alignment vertical="center"/>
    </xf>
    <xf numFmtId="0" fontId="7" fillId="8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left" vertical="center" indent="1"/>
    </xf>
    <xf numFmtId="0" fontId="8" fillId="8" borderId="0" xfId="0" applyFont="1" applyFill="1" applyAlignment="1">
      <alignment vertical="center"/>
    </xf>
    <xf numFmtId="0" fontId="30" fillId="9" borderId="0" xfId="0" applyFont="1" applyFill="1" applyAlignment="1">
      <alignment horizontal="center" vertical="center"/>
    </xf>
    <xf numFmtId="0" fontId="30" fillId="9" borderId="3" xfId="0" applyFont="1" applyFill="1" applyBorder="1" applyAlignment="1">
      <alignment horizontal="center" vertical="center"/>
    </xf>
    <xf numFmtId="49" fontId="4" fillId="0" borderId="59" xfId="0" applyNumberFormat="1" applyFont="1" applyBorder="1" applyAlignment="1">
      <alignment horizontal="left" vertical="center" wrapText="1" indent="1"/>
    </xf>
    <xf numFmtId="0" fontId="29" fillId="9" borderId="4" xfId="0" applyFont="1" applyFill="1" applyBorder="1" applyAlignment="1">
      <alignment vertical="center"/>
    </xf>
    <xf numFmtId="0" fontId="30" fillId="9" borderId="1" xfId="0" applyFont="1" applyFill="1" applyBorder="1" applyAlignment="1">
      <alignment horizontal="center" vertical="center"/>
    </xf>
    <xf numFmtId="0" fontId="4" fillId="0" borderId="55" xfId="0" applyFont="1" applyBorder="1"/>
    <xf numFmtId="49" fontId="15" fillId="6" borderId="60" xfId="0" applyNumberFormat="1" applyFont="1" applyFill="1" applyBorder="1" applyAlignment="1">
      <alignment horizontal="center" vertical="center"/>
    </xf>
    <xf numFmtId="49" fontId="26" fillId="6" borderId="62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14" fillId="4" borderId="5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4" fillId="0" borderId="5" xfId="0" applyNumberFormat="1" applyFont="1" applyBorder="1" applyAlignment="1" applyProtection="1">
      <alignment horizontal="left" vertical="center" indent="1"/>
      <protection locked="0"/>
    </xf>
    <xf numFmtId="49" fontId="4" fillId="0" borderId="6" xfId="0" applyNumberFormat="1" applyFont="1" applyBorder="1" applyAlignment="1" applyProtection="1">
      <alignment horizontal="left" vertical="center" indent="1"/>
      <protection locked="0"/>
    </xf>
    <xf numFmtId="49" fontId="4" fillId="0" borderId="9" xfId="0" applyNumberFormat="1" applyFont="1" applyBorder="1" applyAlignment="1" applyProtection="1">
      <alignment horizontal="left" vertical="center" indent="1"/>
      <protection locked="0"/>
    </xf>
    <xf numFmtId="49" fontId="4" fillId="0" borderId="35" xfId="0" applyNumberFormat="1" applyFont="1" applyBorder="1" applyAlignment="1" applyProtection="1">
      <alignment horizontal="left" vertical="center" indent="1"/>
      <protection locked="0"/>
    </xf>
    <xf numFmtId="49" fontId="4" fillId="0" borderId="27" xfId="0" applyNumberFormat="1" applyFont="1" applyBorder="1" applyAlignment="1" applyProtection="1">
      <alignment horizontal="left" vertical="center" indent="1"/>
      <protection locked="0"/>
    </xf>
    <xf numFmtId="49" fontId="4" fillId="0" borderId="31" xfId="0" applyNumberFormat="1" applyFont="1" applyBorder="1" applyAlignment="1" applyProtection="1">
      <alignment horizontal="left" vertical="center" indent="1"/>
      <protection locked="0"/>
    </xf>
    <xf numFmtId="49" fontId="4" fillId="0" borderId="4" xfId="0" applyNumberFormat="1" applyFont="1" applyBorder="1" applyAlignment="1" applyProtection="1">
      <alignment horizontal="left" vertical="center" indent="1"/>
      <protection locked="0"/>
    </xf>
    <xf numFmtId="49" fontId="4" fillId="0" borderId="1" xfId="0" applyNumberFormat="1" applyFont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14" fillId="5" borderId="5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17" fillId="3" borderId="12" xfId="0" applyNumberFormat="1" applyFont="1" applyFill="1" applyBorder="1" applyAlignment="1">
      <alignment horizontal="left" vertical="center" indent="1"/>
    </xf>
    <xf numFmtId="49" fontId="17" fillId="3" borderId="13" xfId="0" applyNumberFormat="1" applyFont="1" applyFill="1" applyBorder="1" applyAlignment="1">
      <alignment horizontal="left" vertical="center" indent="1"/>
    </xf>
    <xf numFmtId="49" fontId="17" fillId="3" borderId="18" xfId="0" applyNumberFormat="1" applyFont="1" applyFill="1" applyBorder="1" applyAlignment="1">
      <alignment horizontal="left" vertical="center" indent="1"/>
    </xf>
    <xf numFmtId="49" fontId="17" fillId="3" borderId="19" xfId="0" applyNumberFormat="1" applyFont="1" applyFill="1" applyBorder="1" applyAlignment="1">
      <alignment horizontal="left" vertical="center" indent="1"/>
    </xf>
    <xf numFmtId="49" fontId="17" fillId="3" borderId="45" xfId="0" applyNumberFormat="1" applyFont="1" applyFill="1" applyBorder="1" applyAlignment="1">
      <alignment horizontal="left" vertical="center" indent="1"/>
    </xf>
    <xf numFmtId="49" fontId="17" fillId="3" borderId="46" xfId="0" applyNumberFormat="1" applyFont="1" applyFill="1" applyBorder="1" applyAlignment="1">
      <alignment horizontal="left" vertical="center" inden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9" xfId="0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left" vertical="center" indent="1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49" fontId="17" fillId="3" borderId="25" xfId="0" applyNumberFormat="1" applyFont="1" applyFill="1" applyBorder="1" applyAlignment="1">
      <alignment horizontal="center" vertical="center"/>
    </xf>
    <xf numFmtId="49" fontId="17" fillId="3" borderId="20" xfId="0" applyNumberFormat="1" applyFont="1" applyFill="1" applyBorder="1" applyAlignment="1">
      <alignment horizontal="center" vertical="center"/>
    </xf>
    <xf numFmtId="176" fontId="15" fillId="6" borderId="10" xfId="0" applyNumberFormat="1" applyFont="1" applyFill="1" applyBorder="1" applyAlignment="1">
      <alignment horizontal="center" vertical="center"/>
    </xf>
    <xf numFmtId="176" fontId="15" fillId="6" borderId="2" xfId="0" applyNumberFormat="1" applyFont="1" applyFill="1" applyBorder="1" applyAlignment="1">
      <alignment horizontal="center" vertical="center"/>
    </xf>
    <xf numFmtId="176" fontId="15" fillId="6" borderId="4" xfId="0" applyNumberFormat="1" applyFont="1" applyFill="1" applyBorder="1" applyAlignment="1">
      <alignment horizontal="center" vertical="center"/>
    </xf>
    <xf numFmtId="176" fontId="15" fillId="6" borderId="7" xfId="0" applyNumberFormat="1" applyFont="1" applyFill="1" applyBorder="1" applyAlignment="1">
      <alignment horizontal="center" vertical="center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176" fontId="4" fillId="0" borderId="6" xfId="0" applyNumberFormat="1" applyFont="1" applyBorder="1" applyAlignment="1" applyProtection="1">
      <alignment horizontal="center" vertical="center"/>
      <protection locked="0"/>
    </xf>
    <xf numFmtId="176" fontId="4" fillId="0" borderId="9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31" fontId="4" fillId="0" borderId="11" xfId="0" applyNumberFormat="1" applyFont="1" applyBorder="1" applyAlignment="1">
      <alignment horizontal="center" vertical="center"/>
    </xf>
    <xf numFmtId="31" fontId="4" fillId="0" borderId="2" xfId="0" applyNumberFormat="1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31" fontId="4" fillId="0" borderId="7" xfId="0" applyNumberFormat="1" applyFont="1" applyBorder="1" applyAlignment="1">
      <alignment horizontal="center" vertical="center"/>
    </xf>
    <xf numFmtId="49" fontId="20" fillId="0" borderId="47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176" fontId="20" fillId="0" borderId="4" xfId="0" applyNumberFormat="1" applyFont="1" applyBorder="1" applyAlignment="1">
      <alignment horizontal="left" vertical="center"/>
    </xf>
    <xf numFmtId="176" fontId="20" fillId="0" borderId="0" xfId="0" applyNumberFormat="1" applyFont="1" applyAlignment="1">
      <alignment horizontal="left" vertical="center"/>
    </xf>
    <xf numFmtId="176" fontId="20" fillId="0" borderId="1" xfId="0" applyNumberFormat="1" applyFont="1" applyBorder="1" applyAlignment="1">
      <alignment horizontal="left" vertical="center"/>
    </xf>
    <xf numFmtId="176" fontId="20" fillId="0" borderId="7" xfId="0" applyNumberFormat="1" applyFont="1" applyBorder="1" applyAlignment="1">
      <alignment horizontal="left" vertical="center"/>
    </xf>
    <xf numFmtId="49" fontId="17" fillId="3" borderId="32" xfId="0" applyNumberFormat="1" applyFont="1" applyFill="1" applyBorder="1" applyAlignment="1">
      <alignment horizontal="center" vertical="center"/>
    </xf>
    <xf numFmtId="49" fontId="17" fillId="3" borderId="33" xfId="0" applyNumberFormat="1" applyFont="1" applyFill="1" applyBorder="1" applyAlignment="1">
      <alignment horizontal="center" vertical="center"/>
    </xf>
    <xf numFmtId="0" fontId="4" fillId="0" borderId="5" xfId="1" applyFont="1" applyBorder="1" applyAlignment="1" applyProtection="1">
      <alignment horizontal="left" vertical="center" wrapText="1" indent="1"/>
      <protection locked="0"/>
    </xf>
    <xf numFmtId="0" fontId="4" fillId="0" borderId="6" xfId="0" applyFont="1" applyBorder="1" applyAlignment="1" applyProtection="1">
      <alignment horizontal="left" vertical="center" wrapText="1" indent="1"/>
      <protection locked="0"/>
    </xf>
    <xf numFmtId="0" fontId="4" fillId="0" borderId="9" xfId="0" applyFont="1" applyBorder="1" applyAlignment="1" applyProtection="1">
      <alignment horizontal="left" vertical="center" wrapText="1" indent="1"/>
      <protection locked="0"/>
    </xf>
    <xf numFmtId="49" fontId="17" fillId="3" borderId="36" xfId="0" applyNumberFormat="1" applyFont="1" applyFill="1" applyBorder="1" applyAlignment="1">
      <alignment horizontal="center" vertical="center" wrapText="1"/>
    </xf>
    <xf numFmtId="49" fontId="17" fillId="3" borderId="37" xfId="0" applyNumberFormat="1" applyFont="1" applyFill="1" applyBorder="1" applyAlignment="1">
      <alignment horizontal="center" vertical="center" wrapText="1"/>
    </xf>
    <xf numFmtId="49" fontId="17" fillId="3" borderId="23" xfId="0" applyNumberFormat="1" applyFont="1" applyFill="1" applyBorder="1" applyAlignment="1">
      <alignment horizontal="center" vertical="center"/>
    </xf>
    <xf numFmtId="49" fontId="4" fillId="0" borderId="26" xfId="0" applyNumberFormat="1" applyFont="1" applyBorder="1" applyAlignment="1" applyProtection="1">
      <alignment horizontal="left" vertical="center" indent="1"/>
      <protection locked="0"/>
    </xf>
    <xf numFmtId="49" fontId="4" fillId="0" borderId="28" xfId="1" applyNumberFormat="1" applyFont="1" applyBorder="1" applyAlignment="1" applyProtection="1">
      <alignment horizontal="left" vertical="center" indent="1"/>
      <protection locked="0"/>
    </xf>
    <xf numFmtId="49" fontId="4" fillId="0" borderId="29" xfId="0" applyNumberFormat="1" applyFont="1" applyBorder="1" applyAlignment="1" applyProtection="1">
      <alignment horizontal="left" vertical="center" indent="1"/>
      <protection locked="0"/>
    </xf>
    <xf numFmtId="49" fontId="4" fillId="0" borderId="30" xfId="0" applyNumberFormat="1" applyFont="1" applyBorder="1" applyAlignment="1" applyProtection="1">
      <alignment horizontal="left" vertical="center" indent="1"/>
      <protection locked="0"/>
    </xf>
    <xf numFmtId="49" fontId="4" fillId="0" borderId="5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0" borderId="5" xfId="1" applyFont="1" applyBorder="1" applyAlignment="1" applyProtection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49" fontId="4" fillId="0" borderId="35" xfId="0" applyNumberFormat="1" applyFont="1" applyBorder="1" applyAlignment="1">
      <alignment horizontal="left" vertical="center" indent="1"/>
    </xf>
    <xf numFmtId="49" fontId="4" fillId="0" borderId="27" xfId="0" applyNumberFormat="1" applyFont="1" applyBorder="1" applyAlignment="1">
      <alignment horizontal="left" vertical="center" indent="1"/>
    </xf>
    <xf numFmtId="49" fontId="4" fillId="0" borderId="31" xfId="0" applyNumberFormat="1" applyFont="1" applyBorder="1" applyAlignment="1">
      <alignment horizontal="left" vertical="center" indent="1"/>
    </xf>
    <xf numFmtId="49" fontId="4" fillId="0" borderId="4" xfId="0" applyNumberFormat="1" applyFont="1" applyBorder="1" applyAlignment="1">
      <alignment horizontal="left" vertical="center" indent="1"/>
    </xf>
    <xf numFmtId="49" fontId="4" fillId="0" borderId="1" xfId="0" applyNumberFormat="1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49" fontId="4" fillId="0" borderId="6" xfId="0" applyNumberFormat="1" applyFont="1" applyBorder="1" applyAlignment="1">
      <alignment horizontal="left" vertical="center" indent="1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26" xfId="0" applyNumberFormat="1" applyFont="1" applyBorder="1" applyAlignment="1">
      <alignment horizontal="left" vertical="center" indent="1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17" fillId="7" borderId="49" xfId="0" applyFont="1" applyFill="1" applyBorder="1" applyAlignment="1">
      <alignment horizontal="left" vertical="center"/>
    </xf>
    <xf numFmtId="0" fontId="17" fillId="7" borderId="50" xfId="0" applyFont="1" applyFill="1" applyBorder="1" applyAlignment="1">
      <alignment horizontal="left" vertical="center"/>
    </xf>
    <xf numFmtId="0" fontId="17" fillId="7" borderId="41" xfId="0" applyFont="1" applyFill="1" applyBorder="1" applyAlignment="1">
      <alignment horizontal="left" vertical="center"/>
    </xf>
    <xf numFmtId="0" fontId="17" fillId="7" borderId="42" xfId="0" applyFont="1" applyFill="1" applyBorder="1" applyAlignment="1">
      <alignment horizontal="left" vertical="center"/>
    </xf>
    <xf numFmtId="0" fontId="17" fillId="7" borderId="14" xfId="0" applyFont="1" applyFill="1" applyBorder="1" applyAlignment="1">
      <alignment horizontal="left" vertical="center"/>
    </xf>
    <xf numFmtId="0" fontId="17" fillId="7" borderId="0" xfId="0" applyFont="1" applyFill="1" applyAlignment="1">
      <alignment horizontal="left" vertical="center"/>
    </xf>
    <xf numFmtId="0" fontId="17" fillId="7" borderId="24" xfId="0" applyFont="1" applyFill="1" applyBorder="1" applyAlignment="1">
      <alignment horizontal="left" vertical="center"/>
    </xf>
    <xf numFmtId="0" fontId="17" fillId="7" borderId="43" xfId="0" applyFont="1" applyFill="1" applyBorder="1" applyAlignment="1">
      <alignment horizontal="left" vertical="center"/>
    </xf>
    <xf numFmtId="0" fontId="17" fillId="7" borderId="42" xfId="0" applyFont="1" applyFill="1" applyBorder="1" applyAlignment="1">
      <alignment horizontal="left" vertical="center" wrapText="1"/>
    </xf>
    <xf numFmtId="0" fontId="17" fillId="7" borderId="51" xfId="0" applyFont="1" applyFill="1" applyBorder="1" applyAlignment="1">
      <alignment horizontal="left" vertical="center"/>
    </xf>
    <xf numFmtId="0" fontId="17" fillId="7" borderId="48" xfId="0" applyFont="1" applyFill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0" fontId="17" fillId="7" borderId="4" xfId="0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left" vertical="center"/>
    </xf>
    <xf numFmtId="0" fontId="15" fillId="9" borderId="4" xfId="0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left" vertical="center"/>
    </xf>
    <xf numFmtId="0" fontId="29" fillId="9" borderId="10" xfId="0" applyFont="1" applyFill="1" applyBorder="1" applyAlignment="1">
      <alignment horizontal="center" vertical="center"/>
    </xf>
    <xf numFmtId="0" fontId="29" fillId="9" borderId="4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/>
    <xf numFmtId="0" fontId="4" fillId="0" borderId="30" xfId="0" applyFont="1" applyBorder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49" fontId="4" fillId="0" borderId="52" xfId="0" applyNumberFormat="1" applyFont="1" applyBorder="1" applyAlignment="1" applyProtection="1">
      <alignment horizontal="left" vertical="center" wrapText="1" indent="1"/>
      <protection locked="0"/>
    </xf>
    <xf numFmtId="49" fontId="4" fillId="0" borderId="53" xfId="0" applyNumberFormat="1" applyFont="1" applyBorder="1" applyAlignment="1" applyProtection="1">
      <alignment horizontal="left" vertical="center" wrapText="1" indent="1"/>
      <protection locked="0"/>
    </xf>
    <xf numFmtId="49" fontId="4" fillId="0" borderId="54" xfId="0" applyNumberFormat="1" applyFont="1" applyBorder="1" applyAlignment="1" applyProtection="1">
      <alignment horizontal="left" vertical="center" wrapText="1" indent="1"/>
      <protection locked="0"/>
    </xf>
    <xf numFmtId="49" fontId="4" fillId="0" borderId="55" xfId="0" applyNumberFormat="1" applyFont="1" applyBorder="1" applyAlignment="1" applyProtection="1">
      <alignment horizontal="left" vertical="center" indent="1"/>
      <protection locked="0"/>
    </xf>
    <xf numFmtId="49" fontId="4" fillId="0" borderId="56" xfId="0" applyNumberFormat="1" applyFont="1" applyBorder="1" applyAlignment="1" applyProtection="1">
      <alignment horizontal="left" vertical="center" indent="1"/>
      <protection locked="0"/>
    </xf>
    <xf numFmtId="49" fontId="4" fillId="0" borderId="57" xfId="0" applyNumberFormat="1" applyFont="1" applyBorder="1" applyAlignment="1" applyProtection="1">
      <alignment horizontal="left" vertical="center" indent="1"/>
      <protection locked="0"/>
    </xf>
    <xf numFmtId="49" fontId="4" fillId="0" borderId="54" xfId="0" applyNumberFormat="1" applyFont="1" applyBorder="1" applyAlignment="1" applyProtection="1">
      <alignment horizontal="left" vertical="center" indent="1"/>
      <protection locked="0"/>
    </xf>
    <xf numFmtId="49" fontId="4" fillId="0" borderId="52" xfId="0" applyNumberFormat="1" applyFont="1" applyBorder="1" applyAlignment="1" applyProtection="1">
      <alignment horizontal="left" vertical="center" indent="1"/>
      <protection locked="0"/>
    </xf>
    <xf numFmtId="49" fontId="4" fillId="0" borderId="58" xfId="0" applyNumberFormat="1" applyFont="1" applyBorder="1" applyAlignment="1" applyProtection="1">
      <alignment horizontal="left" vertical="center" indent="1"/>
      <protection locked="0"/>
    </xf>
    <xf numFmtId="0" fontId="29" fillId="8" borderId="11" xfId="0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49" fontId="16" fillId="9" borderId="52" xfId="0" applyNumberFormat="1" applyFont="1" applyFill="1" applyBorder="1" applyAlignment="1">
      <alignment horizontal="left" vertical="center" indent="1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>
      <alignment vertical="center" wrapText="1"/>
    </xf>
    <xf numFmtId="49" fontId="25" fillId="0" borderId="57" xfId="1" applyNumberFormat="1" applyFont="1" applyBorder="1" applyAlignment="1" applyProtection="1">
      <alignment horizontal="left" vertical="center" indent="1"/>
    </xf>
  </cellXfs>
  <cellStyles count="2">
    <cellStyle name="ハイパーリンク" xfId="1" builtinId="8"/>
    <cellStyle name="標準" xfId="0" builtinId="0"/>
  </cellStyles>
  <dxfs count="9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000080"/>
      <color rgb="FF00CCFF"/>
      <color rgb="FFFFFF66"/>
      <color rgb="FFCCFF99"/>
      <color rgb="FF0033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$J$3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$J$3" lockText="1" noThreeD="1"/>
</file>

<file path=xl/ctrlProps/ctrlProp15.xml><?xml version="1.0" encoding="utf-8"?>
<formControlPr xmlns="http://schemas.microsoft.com/office/spreadsheetml/2009/9/main" objectType="Radio" checked="Checked" firstButton="1" fmlaLink="$I$3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checked="Checked" firstButton="1" fmlaLink="$I$3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4</xdr:row>
          <xdr:rowOff>19050</xdr:rowOff>
        </xdr:from>
        <xdr:to>
          <xdr:col>5</xdr:col>
          <xdr:colOff>38100</xdr:colOff>
          <xdr:row>4</xdr:row>
          <xdr:rowOff>266700</xdr:rowOff>
        </xdr:to>
        <xdr:sp macro="" textlink="">
          <xdr:nvSpPr>
            <xdr:cNvPr id="46114" name="Option Button 34" hidden="1">
              <a:extLst>
                <a:ext uri="{63B3BB69-23CF-44E3-9099-C40C66FF867C}">
                  <a14:compatExt spid="_x0000_s46114"/>
                </a:ext>
                <a:ext uri="{FF2B5EF4-FFF2-40B4-BE49-F238E27FC236}">
                  <a16:creationId xmlns:a16="http://schemas.microsoft.com/office/drawing/2014/main" id="{00000000-0008-0000-0000-00002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238125</xdr:rowOff>
        </xdr:from>
        <xdr:to>
          <xdr:col>8</xdr:col>
          <xdr:colOff>933450</xdr:colOff>
          <xdr:row>5</xdr:row>
          <xdr:rowOff>38100</xdr:rowOff>
        </xdr:to>
        <xdr:sp macro="" textlink="">
          <xdr:nvSpPr>
            <xdr:cNvPr id="46154" name="Group Box 74" hidden="1">
              <a:extLst>
                <a:ext uri="{63B3BB69-23CF-44E3-9099-C40C66FF867C}">
                  <a14:compatExt spid="_x0000_s46154"/>
                </a:ext>
                <a:ext uri="{FF2B5EF4-FFF2-40B4-BE49-F238E27FC236}">
                  <a16:creationId xmlns:a16="http://schemas.microsoft.com/office/drawing/2014/main" id="{00000000-0008-0000-0000-00004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</xdr:row>
          <xdr:rowOff>28575</xdr:rowOff>
        </xdr:from>
        <xdr:to>
          <xdr:col>1</xdr:col>
          <xdr:colOff>0</xdr:colOff>
          <xdr:row>4</xdr:row>
          <xdr:rowOff>276225</xdr:rowOff>
        </xdr:to>
        <xdr:sp macro="" textlink="">
          <xdr:nvSpPr>
            <xdr:cNvPr id="46155" name="Option Button 75" hidden="1">
              <a:extLst>
                <a:ext uri="{63B3BB69-23CF-44E3-9099-C40C66FF867C}">
                  <a14:compatExt spid="_x0000_s46155"/>
                </a:ext>
                <a:ext uri="{FF2B5EF4-FFF2-40B4-BE49-F238E27FC236}">
                  <a16:creationId xmlns:a16="http://schemas.microsoft.com/office/drawing/2014/main" id="{00000000-0008-0000-0000-00004B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直接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2</xdr:row>
          <xdr:rowOff>9525</xdr:rowOff>
        </xdr:from>
        <xdr:to>
          <xdr:col>2</xdr:col>
          <xdr:colOff>2781300</xdr:colOff>
          <xdr:row>4</xdr:row>
          <xdr:rowOff>291352</xdr:rowOff>
        </xdr:to>
        <xdr:sp macro="" textlink="">
          <xdr:nvSpPr>
            <xdr:cNvPr id="76801" name="Group Box 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1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5</xdr:row>
          <xdr:rowOff>0</xdr:rowOff>
        </xdr:from>
        <xdr:to>
          <xdr:col>2</xdr:col>
          <xdr:colOff>2819400</xdr:colOff>
          <xdr:row>6</xdr:row>
          <xdr:rowOff>200025</xdr:rowOff>
        </xdr:to>
        <xdr:sp macro="" textlink="">
          <xdr:nvSpPr>
            <xdr:cNvPr id="76802" name="Group Box 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1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5</xdr:row>
          <xdr:rowOff>0</xdr:rowOff>
        </xdr:from>
        <xdr:to>
          <xdr:col>2</xdr:col>
          <xdr:colOff>2819400</xdr:colOff>
          <xdr:row>6</xdr:row>
          <xdr:rowOff>200025</xdr:rowOff>
        </xdr:to>
        <xdr:sp macro="" textlink="">
          <xdr:nvSpPr>
            <xdr:cNvPr id="76803" name="Group Box 3" hidden="1">
              <a:extLst>
                <a:ext uri="{63B3BB69-23CF-44E3-9099-C40C66FF867C}">
                  <a14:compatExt spid="_x0000_s76803"/>
                </a:ext>
                <a:ext uri="{FF2B5EF4-FFF2-40B4-BE49-F238E27FC236}">
                  <a16:creationId xmlns:a16="http://schemas.microsoft.com/office/drawing/2014/main" id="{00000000-0008-0000-0100-00000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5</xdr:row>
          <xdr:rowOff>0</xdr:rowOff>
        </xdr:from>
        <xdr:to>
          <xdr:col>2</xdr:col>
          <xdr:colOff>2895600</xdr:colOff>
          <xdr:row>6</xdr:row>
          <xdr:rowOff>200025</xdr:rowOff>
        </xdr:to>
        <xdr:sp macro="" textlink="">
          <xdr:nvSpPr>
            <xdr:cNvPr id="76804" name="Group Box 4" hidden="1">
              <a:extLst>
                <a:ext uri="{63B3BB69-23CF-44E3-9099-C40C66FF867C}">
                  <a14:compatExt spid="_x0000_s76804"/>
                </a:ext>
                <a:ext uri="{FF2B5EF4-FFF2-40B4-BE49-F238E27FC236}">
                  <a16:creationId xmlns:a16="http://schemas.microsoft.com/office/drawing/2014/main" id="{00000000-0008-0000-0100-00000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904875</xdr:colOff>
          <xdr:row>5</xdr:row>
          <xdr:rowOff>0</xdr:rowOff>
        </xdr:from>
        <xdr:to>
          <xdr:col>2</xdr:col>
          <xdr:colOff>2781300</xdr:colOff>
          <xdr:row>6</xdr:row>
          <xdr:rowOff>200025</xdr:rowOff>
        </xdr:to>
        <xdr:sp macro="" textlink="">
          <xdr:nvSpPr>
            <xdr:cNvPr id="76805" name="Group Box 5" hidden="1">
              <a:extLst>
                <a:ext uri="{63B3BB69-23CF-44E3-9099-C40C66FF867C}">
                  <a14:compatExt spid="_x0000_s76805"/>
                </a:ext>
                <a:ext uri="{FF2B5EF4-FFF2-40B4-BE49-F238E27FC236}">
                  <a16:creationId xmlns:a16="http://schemas.microsoft.com/office/drawing/2014/main" id="{00000000-0008-0000-0100-00000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904875</xdr:colOff>
          <xdr:row>5</xdr:row>
          <xdr:rowOff>0</xdr:rowOff>
        </xdr:from>
        <xdr:to>
          <xdr:col>2</xdr:col>
          <xdr:colOff>2781300</xdr:colOff>
          <xdr:row>6</xdr:row>
          <xdr:rowOff>200025</xdr:rowOff>
        </xdr:to>
        <xdr:sp macro="" textlink="">
          <xdr:nvSpPr>
            <xdr:cNvPr id="76806" name="Group Box 6" hidden="1">
              <a:extLst>
                <a:ext uri="{63B3BB69-23CF-44E3-9099-C40C66FF867C}">
                  <a14:compatExt spid="_x0000_s76806"/>
                </a:ext>
                <a:ext uri="{FF2B5EF4-FFF2-40B4-BE49-F238E27FC236}">
                  <a16:creationId xmlns:a16="http://schemas.microsoft.com/office/drawing/2014/main" id="{00000000-0008-0000-0100-00000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6</xdr:row>
          <xdr:rowOff>9525</xdr:rowOff>
        </xdr:from>
        <xdr:to>
          <xdr:col>2</xdr:col>
          <xdr:colOff>2781300</xdr:colOff>
          <xdr:row>8</xdr:row>
          <xdr:rowOff>19050</xdr:rowOff>
        </xdr:to>
        <xdr:sp macro="" textlink="">
          <xdr:nvSpPr>
            <xdr:cNvPr id="76810" name="Group Box 10" hidden="1">
              <a:extLst>
                <a:ext uri="{63B3BB69-23CF-44E3-9099-C40C66FF867C}">
                  <a14:compatExt spid="_x0000_s76810"/>
                </a:ext>
                <a:ext uri="{FF2B5EF4-FFF2-40B4-BE49-F238E27FC236}">
                  <a16:creationId xmlns:a16="http://schemas.microsoft.com/office/drawing/2014/main" id="{00000000-0008-0000-0100-00000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7</xdr:row>
          <xdr:rowOff>9525</xdr:rowOff>
        </xdr:from>
        <xdr:to>
          <xdr:col>2</xdr:col>
          <xdr:colOff>2781300</xdr:colOff>
          <xdr:row>10</xdr:row>
          <xdr:rowOff>38100</xdr:rowOff>
        </xdr:to>
        <xdr:sp macro="" textlink="">
          <xdr:nvSpPr>
            <xdr:cNvPr id="76812" name="Group Box 12" hidden="1">
              <a:extLst>
                <a:ext uri="{63B3BB69-23CF-44E3-9099-C40C66FF867C}">
                  <a14:compatExt spid="_x0000_s76812"/>
                </a:ext>
                <a:ext uri="{FF2B5EF4-FFF2-40B4-BE49-F238E27FC236}">
                  <a16:creationId xmlns:a16="http://schemas.microsoft.com/office/drawing/2014/main" id="{00000000-0008-0000-0100-00000C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10</xdr:row>
          <xdr:rowOff>0</xdr:rowOff>
        </xdr:from>
        <xdr:to>
          <xdr:col>2</xdr:col>
          <xdr:colOff>2781300</xdr:colOff>
          <xdr:row>11</xdr:row>
          <xdr:rowOff>781050</xdr:rowOff>
        </xdr:to>
        <xdr:sp macro="" textlink="">
          <xdr:nvSpPr>
            <xdr:cNvPr id="76814" name="Group Box 14" hidden="1">
              <a:extLst>
                <a:ext uri="{63B3BB69-23CF-44E3-9099-C40C66FF867C}">
                  <a14:compatExt spid="_x0000_s76814"/>
                </a:ext>
                <a:ext uri="{FF2B5EF4-FFF2-40B4-BE49-F238E27FC236}">
                  <a16:creationId xmlns:a16="http://schemas.microsoft.com/office/drawing/2014/main" id="{00000000-0008-0000-0100-00000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10</xdr:row>
          <xdr:rowOff>0</xdr:rowOff>
        </xdr:from>
        <xdr:to>
          <xdr:col>2</xdr:col>
          <xdr:colOff>2781300</xdr:colOff>
          <xdr:row>11</xdr:row>
          <xdr:rowOff>771525</xdr:rowOff>
        </xdr:to>
        <xdr:sp macro="" textlink="">
          <xdr:nvSpPr>
            <xdr:cNvPr id="76816" name="Group Box 16" hidden="1">
              <a:extLst>
                <a:ext uri="{63B3BB69-23CF-44E3-9099-C40C66FF867C}">
                  <a14:compatExt spid="_x0000_s76816"/>
                </a:ext>
                <a:ext uri="{FF2B5EF4-FFF2-40B4-BE49-F238E27FC236}">
                  <a16:creationId xmlns:a16="http://schemas.microsoft.com/office/drawing/2014/main" id="{00000000-0008-0000-0100-000010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4</xdr:row>
          <xdr:rowOff>19050</xdr:rowOff>
        </xdr:from>
        <xdr:to>
          <xdr:col>5</xdr:col>
          <xdr:colOff>38100</xdr:colOff>
          <xdr:row>4</xdr:row>
          <xdr:rowOff>266700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2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238125</xdr:rowOff>
        </xdr:from>
        <xdr:to>
          <xdr:col>8</xdr:col>
          <xdr:colOff>933450</xdr:colOff>
          <xdr:row>5</xdr:row>
          <xdr:rowOff>28575</xdr:rowOff>
        </xdr:to>
        <xdr:sp macro="" textlink="">
          <xdr:nvSpPr>
            <xdr:cNvPr id="62470" name="Group Box 6" hidden="1">
              <a:extLst>
                <a:ext uri="{63B3BB69-23CF-44E3-9099-C40C66FF867C}">
                  <a14:compatExt spid="_x0000_s62470"/>
                </a:ext>
                <a:ext uri="{FF2B5EF4-FFF2-40B4-BE49-F238E27FC236}">
                  <a16:creationId xmlns:a16="http://schemas.microsoft.com/office/drawing/2014/main" id="{00000000-0008-0000-0200-00000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</xdr:row>
          <xdr:rowOff>28575</xdr:rowOff>
        </xdr:from>
        <xdr:to>
          <xdr:col>1</xdr:col>
          <xdr:colOff>0</xdr:colOff>
          <xdr:row>4</xdr:row>
          <xdr:rowOff>276225</xdr:rowOff>
        </xdr:to>
        <xdr:sp macro="" textlink="">
          <xdr:nvSpPr>
            <xdr:cNvPr id="62471" name="Option Button 7" hidden="1">
              <a:extLst>
                <a:ext uri="{63B3BB69-23CF-44E3-9099-C40C66FF867C}">
                  <a14:compatExt spid="_x0000_s62471"/>
                </a:ext>
                <a:ext uri="{FF2B5EF4-FFF2-40B4-BE49-F238E27FC236}">
                  <a16:creationId xmlns:a16="http://schemas.microsoft.com/office/drawing/2014/main" id="{00000000-0008-0000-0200-00000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直接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2</xdr:row>
          <xdr:rowOff>9525</xdr:rowOff>
        </xdr:from>
        <xdr:to>
          <xdr:col>2</xdr:col>
          <xdr:colOff>2781300</xdr:colOff>
          <xdr:row>5</xdr:row>
          <xdr:rowOff>0</xdr:rowOff>
        </xdr:to>
        <xdr:sp macro="" textlink="">
          <xdr:nvSpPr>
            <xdr:cNvPr id="81921" name="Group Box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3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5</xdr:row>
          <xdr:rowOff>0</xdr:rowOff>
        </xdr:from>
        <xdr:to>
          <xdr:col>2</xdr:col>
          <xdr:colOff>2819400</xdr:colOff>
          <xdr:row>6</xdr:row>
          <xdr:rowOff>209550</xdr:rowOff>
        </xdr:to>
        <xdr:sp macro="" textlink="">
          <xdr:nvSpPr>
            <xdr:cNvPr id="81922" name="Group Box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3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5</xdr:row>
          <xdr:rowOff>0</xdr:rowOff>
        </xdr:from>
        <xdr:to>
          <xdr:col>2</xdr:col>
          <xdr:colOff>2819400</xdr:colOff>
          <xdr:row>6</xdr:row>
          <xdr:rowOff>209550</xdr:rowOff>
        </xdr:to>
        <xdr:sp macro="" textlink="">
          <xdr:nvSpPr>
            <xdr:cNvPr id="81923" name="Group Box 3" hidden="1">
              <a:extLst>
                <a:ext uri="{63B3BB69-23CF-44E3-9099-C40C66FF867C}">
                  <a14:compatExt spid="_x0000_s81923"/>
                </a:ext>
                <a:ext uri="{FF2B5EF4-FFF2-40B4-BE49-F238E27FC236}">
                  <a16:creationId xmlns:a16="http://schemas.microsoft.com/office/drawing/2014/main" id="{00000000-0008-0000-0300-000003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5</xdr:row>
          <xdr:rowOff>0</xdr:rowOff>
        </xdr:from>
        <xdr:to>
          <xdr:col>2</xdr:col>
          <xdr:colOff>2895600</xdr:colOff>
          <xdr:row>6</xdr:row>
          <xdr:rowOff>209550</xdr:rowOff>
        </xdr:to>
        <xdr:sp macro="" textlink="">
          <xdr:nvSpPr>
            <xdr:cNvPr id="81924" name="Group Box 4" hidden="1">
              <a:extLst>
                <a:ext uri="{63B3BB69-23CF-44E3-9099-C40C66FF867C}">
                  <a14:compatExt spid="_x0000_s81924"/>
                </a:ext>
                <a:ext uri="{FF2B5EF4-FFF2-40B4-BE49-F238E27FC236}">
                  <a16:creationId xmlns:a16="http://schemas.microsoft.com/office/drawing/2014/main" id="{00000000-0008-0000-0300-000004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904875</xdr:colOff>
          <xdr:row>5</xdr:row>
          <xdr:rowOff>0</xdr:rowOff>
        </xdr:from>
        <xdr:to>
          <xdr:col>2</xdr:col>
          <xdr:colOff>2781300</xdr:colOff>
          <xdr:row>6</xdr:row>
          <xdr:rowOff>209550</xdr:rowOff>
        </xdr:to>
        <xdr:sp macro="" textlink="">
          <xdr:nvSpPr>
            <xdr:cNvPr id="81925" name="Group Box 5" hidden="1">
              <a:extLst>
                <a:ext uri="{63B3BB69-23CF-44E3-9099-C40C66FF867C}">
                  <a14:compatExt spid="_x0000_s81925"/>
                </a:ext>
                <a:ext uri="{FF2B5EF4-FFF2-40B4-BE49-F238E27FC236}">
                  <a16:creationId xmlns:a16="http://schemas.microsoft.com/office/drawing/2014/main" id="{00000000-0008-0000-0300-000005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904875</xdr:colOff>
          <xdr:row>5</xdr:row>
          <xdr:rowOff>0</xdr:rowOff>
        </xdr:from>
        <xdr:to>
          <xdr:col>2</xdr:col>
          <xdr:colOff>2781300</xdr:colOff>
          <xdr:row>6</xdr:row>
          <xdr:rowOff>209550</xdr:rowOff>
        </xdr:to>
        <xdr:sp macro="" textlink="">
          <xdr:nvSpPr>
            <xdr:cNvPr id="81926" name="Group Box 6" hidden="1">
              <a:extLst>
                <a:ext uri="{63B3BB69-23CF-44E3-9099-C40C66FF867C}">
                  <a14:compatExt spid="_x0000_s81926"/>
                </a:ext>
                <a:ext uri="{FF2B5EF4-FFF2-40B4-BE49-F238E27FC236}">
                  <a16:creationId xmlns:a16="http://schemas.microsoft.com/office/drawing/2014/main" id="{00000000-0008-0000-0300-000006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6</xdr:row>
          <xdr:rowOff>9525</xdr:rowOff>
        </xdr:from>
        <xdr:to>
          <xdr:col>2</xdr:col>
          <xdr:colOff>2781300</xdr:colOff>
          <xdr:row>8</xdr:row>
          <xdr:rowOff>19050</xdr:rowOff>
        </xdr:to>
        <xdr:sp macro="" textlink="">
          <xdr:nvSpPr>
            <xdr:cNvPr id="81927" name="Group Box 7" hidden="1">
              <a:extLst>
                <a:ext uri="{63B3BB69-23CF-44E3-9099-C40C66FF867C}">
                  <a14:compatExt spid="_x0000_s81927"/>
                </a:ext>
                <a:ext uri="{FF2B5EF4-FFF2-40B4-BE49-F238E27FC236}">
                  <a16:creationId xmlns:a16="http://schemas.microsoft.com/office/drawing/2014/main" id="{00000000-0008-0000-0300-000007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7</xdr:row>
          <xdr:rowOff>9525</xdr:rowOff>
        </xdr:from>
        <xdr:to>
          <xdr:col>2</xdr:col>
          <xdr:colOff>2781300</xdr:colOff>
          <xdr:row>10</xdr:row>
          <xdr:rowOff>38100</xdr:rowOff>
        </xdr:to>
        <xdr:sp macro="" textlink="">
          <xdr:nvSpPr>
            <xdr:cNvPr id="81928" name="Group Box 8" hidden="1">
              <a:extLst>
                <a:ext uri="{63B3BB69-23CF-44E3-9099-C40C66FF867C}">
                  <a14:compatExt spid="_x0000_s81928"/>
                </a:ext>
                <a:ext uri="{FF2B5EF4-FFF2-40B4-BE49-F238E27FC236}">
                  <a16:creationId xmlns:a16="http://schemas.microsoft.com/office/drawing/2014/main" id="{00000000-0008-0000-0300-000008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10</xdr:row>
          <xdr:rowOff>0</xdr:rowOff>
        </xdr:from>
        <xdr:to>
          <xdr:col>2</xdr:col>
          <xdr:colOff>2781300</xdr:colOff>
          <xdr:row>11</xdr:row>
          <xdr:rowOff>781050</xdr:rowOff>
        </xdr:to>
        <xdr:sp macro="" textlink="">
          <xdr:nvSpPr>
            <xdr:cNvPr id="81929" name="Group Box 9" hidden="1">
              <a:extLst>
                <a:ext uri="{63B3BB69-23CF-44E3-9099-C40C66FF867C}">
                  <a14:compatExt spid="_x0000_s81929"/>
                </a:ext>
                <a:ext uri="{FF2B5EF4-FFF2-40B4-BE49-F238E27FC236}">
                  <a16:creationId xmlns:a16="http://schemas.microsoft.com/office/drawing/2014/main" id="{00000000-0008-0000-0300-000009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10</xdr:row>
          <xdr:rowOff>0</xdr:rowOff>
        </xdr:from>
        <xdr:to>
          <xdr:col>2</xdr:col>
          <xdr:colOff>2781300</xdr:colOff>
          <xdr:row>11</xdr:row>
          <xdr:rowOff>781050</xdr:rowOff>
        </xdr:to>
        <xdr:sp macro="" textlink="">
          <xdr:nvSpPr>
            <xdr:cNvPr id="81930" name="Group Box 10" hidden="1">
              <a:extLst>
                <a:ext uri="{63B3BB69-23CF-44E3-9099-C40C66FF867C}">
                  <a14:compatExt spid="_x0000_s81930"/>
                </a:ext>
                <a:ext uri="{FF2B5EF4-FFF2-40B4-BE49-F238E27FC236}">
                  <a16:creationId xmlns:a16="http://schemas.microsoft.com/office/drawing/2014/main" id="{00000000-0008-0000-0300-00000A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13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5" Type="http://schemas.openxmlformats.org/officeDocument/2006/relationships/ctrlProp" Target="../ctrlProps/ctrlProp5.xml"/><Relationship Id="rId10" Type="http://schemas.openxmlformats.org/officeDocument/2006/relationships/ctrlProp" Target="../ctrlProps/ctrlProp10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6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itsubishi.taro@zz.mitsubishielectric.co.jp" TargetMode="External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mitsubishi.taro@zz.mitsubishielectric.co.jp" TargetMode="External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0" Type="http://schemas.openxmlformats.org/officeDocument/2006/relationships/ctrlProp" Target="../ctrlProps/ctrlProp22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L30"/>
  <sheetViews>
    <sheetView showGridLines="0" tabSelected="1" zoomScale="85" zoomScaleNormal="85" zoomScaleSheetLayoutView="100" workbookViewId="0"/>
  </sheetViews>
  <sheetFormatPr defaultColWidth="0" defaultRowHeight="0" customHeight="1" zeroHeight="1" x14ac:dyDescent="0.25"/>
  <cols>
    <col min="1" max="1" width="11.5" style="8" customWidth="1"/>
    <col min="2" max="2" width="20.875" style="8" customWidth="1"/>
    <col min="3" max="3" width="11.5" style="8" customWidth="1"/>
    <col min="4" max="4" width="15.5" style="8" customWidth="1"/>
    <col min="5" max="5" width="13.5" style="8" customWidth="1"/>
    <col min="6" max="6" width="16.5" style="8" customWidth="1"/>
    <col min="7" max="7" width="8.5" style="8" customWidth="1"/>
    <col min="8" max="8" width="21.5" style="8" customWidth="1"/>
    <col min="9" max="9" width="16.625" style="8" customWidth="1"/>
    <col min="10" max="10" width="6.875" style="8" customWidth="1"/>
    <col min="11" max="12" width="5.5" style="8" hidden="1" customWidth="1"/>
    <col min="13" max="16384" width="9" style="8" hidden="1"/>
  </cols>
  <sheetData>
    <row r="1" spans="1:11" s="9" customFormat="1" ht="15" customHeight="1" x14ac:dyDescent="0.25">
      <c r="A1" s="192" t="s">
        <v>75</v>
      </c>
      <c r="B1" s="3"/>
      <c r="C1" s="3"/>
      <c r="D1" s="4"/>
      <c r="E1" s="4"/>
      <c r="F1" s="5"/>
      <c r="G1" s="6"/>
      <c r="H1" s="6"/>
      <c r="I1" s="7" t="s">
        <v>74</v>
      </c>
      <c r="J1" s="3"/>
      <c r="K1" s="8"/>
    </row>
    <row r="2" spans="1:11" s="9" customFormat="1" ht="41.25" customHeight="1" x14ac:dyDescent="0.45">
      <c r="A2" s="10" t="s">
        <v>79</v>
      </c>
      <c r="B2" s="11"/>
      <c r="C2" s="11"/>
      <c r="D2" s="11"/>
      <c r="E2" s="11"/>
      <c r="F2" s="11"/>
      <c r="G2" s="12"/>
      <c r="H2" s="12"/>
      <c r="I2" s="13"/>
      <c r="J2" s="3"/>
      <c r="K2" s="8"/>
    </row>
    <row r="3" spans="1:11" s="9" customFormat="1" ht="16.5" x14ac:dyDescent="0.25">
      <c r="A3" s="14"/>
      <c r="B3" s="3"/>
      <c r="C3" s="3"/>
      <c r="D3" s="15"/>
      <c r="E3" s="15"/>
      <c r="F3" s="16"/>
      <c r="G3" s="17"/>
      <c r="H3" s="17"/>
      <c r="I3" s="18">
        <v>1</v>
      </c>
      <c r="J3" s="19">
        <v>1</v>
      </c>
      <c r="K3" s="8"/>
    </row>
    <row r="4" spans="1:11" s="9" customFormat="1" ht="20.100000000000001" customHeight="1" x14ac:dyDescent="0.25">
      <c r="A4" s="84" t="s">
        <v>0</v>
      </c>
      <c r="B4" s="85"/>
      <c r="C4" s="20"/>
      <c r="D4" s="97" t="s">
        <v>1</v>
      </c>
      <c r="E4" s="98"/>
      <c r="F4" s="98"/>
      <c r="G4" s="98"/>
      <c r="H4" s="98"/>
      <c r="I4" s="99"/>
      <c r="J4" s="21">
        <v>1</v>
      </c>
      <c r="K4" s="8"/>
    </row>
    <row r="5" spans="1:11" s="9" customFormat="1" ht="23.1" customHeight="1" x14ac:dyDescent="0.25">
      <c r="A5" s="86"/>
      <c r="B5" s="87"/>
      <c r="C5" s="5"/>
      <c r="D5" s="22"/>
      <c r="E5" s="23"/>
      <c r="F5" s="23"/>
      <c r="G5" s="23"/>
      <c r="H5" s="23"/>
      <c r="I5" s="24"/>
      <c r="J5" s="3"/>
    </row>
    <row r="6" spans="1:11" s="9" customFormat="1" ht="45.6" customHeight="1" x14ac:dyDescent="0.25">
      <c r="A6" s="100"/>
      <c r="B6" s="100"/>
      <c r="C6" s="101"/>
      <c r="D6" s="5"/>
      <c r="E6" s="16"/>
      <c r="F6" s="5"/>
      <c r="G6" s="5"/>
      <c r="H6" s="5"/>
      <c r="I6" s="25"/>
      <c r="J6" s="3"/>
    </row>
    <row r="7" spans="1:11" s="28" customFormat="1" ht="19.899999999999999" customHeight="1" x14ac:dyDescent="0.15">
      <c r="A7" s="54" t="str">
        <f>IF($I$3=2,"貴社のパートナー向けMINDトラストサービス TrustMinder関連 基本契約書を承認し、次の通り申し込みます。","貴社の契約約款を承認し、次の通り申し込みます。")</f>
        <v>貴社の契約約款を承認し、次の通り申し込みます。</v>
      </c>
      <c r="B7" s="26"/>
      <c r="C7" s="26"/>
      <c r="D7" s="26"/>
      <c r="E7" s="26"/>
      <c r="F7" s="26"/>
      <c r="G7" s="26"/>
      <c r="H7" s="26"/>
      <c r="I7" s="27">
        <v>1</v>
      </c>
      <c r="J7" s="26"/>
    </row>
    <row r="8" spans="1:11" s="9" customFormat="1" ht="20.100000000000001" customHeight="1" x14ac:dyDescent="0.25">
      <c r="A8" s="102" t="s">
        <v>2</v>
      </c>
      <c r="B8" s="103"/>
      <c r="C8" s="88"/>
      <c r="D8" s="89"/>
      <c r="E8" s="89"/>
      <c r="F8" s="89"/>
      <c r="G8" s="89"/>
      <c r="H8" s="90"/>
      <c r="I8" s="29" t="s">
        <v>3</v>
      </c>
      <c r="J8" s="3"/>
    </row>
    <row r="9" spans="1:11" s="9" customFormat="1" ht="20.100000000000001" customHeight="1" x14ac:dyDescent="0.25">
      <c r="A9" s="104" t="s">
        <v>4</v>
      </c>
      <c r="B9" s="105"/>
      <c r="C9" s="119"/>
      <c r="D9" s="120"/>
      <c r="E9" s="121"/>
      <c r="F9" s="115" t="s">
        <v>80</v>
      </c>
      <c r="G9" s="116"/>
      <c r="H9" s="124" t="str">
        <f>IF($C$10="","",DATE(YEAR($C$10),MONTH($C$10)+1,1))</f>
        <v/>
      </c>
      <c r="I9" s="125"/>
      <c r="J9" s="3"/>
    </row>
    <row r="10" spans="1:11" s="9" customFormat="1" ht="20.100000000000001" customHeight="1" x14ac:dyDescent="0.25">
      <c r="A10" s="106" t="s">
        <v>81</v>
      </c>
      <c r="B10" s="107"/>
      <c r="C10" s="122"/>
      <c r="D10" s="123"/>
      <c r="E10" s="123"/>
      <c r="F10" s="117"/>
      <c r="G10" s="118"/>
      <c r="H10" s="126"/>
      <c r="I10" s="127"/>
      <c r="J10" s="3"/>
    </row>
    <row r="11" spans="1:11" s="9" customFormat="1" ht="20.100000000000001" customHeight="1" x14ac:dyDescent="0.25">
      <c r="A11" s="128" t="s">
        <v>5</v>
      </c>
      <c r="B11" s="129"/>
      <c r="C11" s="129"/>
      <c r="D11" s="129"/>
      <c r="E11" s="129"/>
      <c r="F11" s="129"/>
      <c r="G11" s="129"/>
      <c r="H11" s="129"/>
      <c r="I11" s="130"/>
      <c r="J11" s="3"/>
    </row>
    <row r="12" spans="1:11" s="9" customFormat="1" ht="20.100000000000001" customHeight="1" x14ac:dyDescent="0.25">
      <c r="A12" s="131" t="s">
        <v>6</v>
      </c>
      <c r="B12" s="132"/>
      <c r="C12" s="133"/>
      <c r="D12" s="133"/>
      <c r="E12" s="133"/>
      <c r="F12" s="133"/>
      <c r="G12" s="133"/>
      <c r="H12" s="133"/>
      <c r="I12" s="134"/>
      <c r="J12" s="3"/>
    </row>
    <row r="13" spans="1:11" s="9" customFormat="1" ht="38.25" customHeight="1" x14ac:dyDescent="0.25">
      <c r="A13" s="108" t="str">
        <f>IF(I3=2,"利用者"&amp;CHAR(10)&amp;"(必須)","申込者"&amp;CHAR(10)&amp;"(必須)")</f>
        <v>申込者
(必須)</v>
      </c>
      <c r="B13" s="113" t="s">
        <v>7</v>
      </c>
      <c r="C13" s="91" t="s">
        <v>8</v>
      </c>
      <c r="D13" s="92"/>
      <c r="E13" s="92"/>
      <c r="F13" s="92"/>
      <c r="G13" s="92"/>
      <c r="H13" s="93"/>
      <c r="I13" s="30" t="s">
        <v>9</v>
      </c>
      <c r="J13" s="3"/>
    </row>
    <row r="14" spans="1:11" s="9" customFormat="1" ht="38.25" customHeight="1" x14ac:dyDescent="0.25">
      <c r="A14" s="109"/>
      <c r="B14" s="114"/>
      <c r="C14" s="94"/>
      <c r="D14" s="95"/>
      <c r="E14" s="95"/>
      <c r="F14" s="95"/>
      <c r="G14" s="95"/>
      <c r="H14" s="96"/>
      <c r="I14" s="31"/>
      <c r="J14" s="3"/>
    </row>
    <row r="15" spans="1:11" s="9" customFormat="1" ht="20.100000000000001" customHeight="1" x14ac:dyDescent="0.25">
      <c r="A15" s="109"/>
      <c r="B15" s="32" t="s">
        <v>10</v>
      </c>
      <c r="C15" s="88"/>
      <c r="D15" s="111"/>
      <c r="E15" s="111"/>
      <c r="F15" s="111"/>
      <c r="G15" s="111"/>
      <c r="H15" s="111"/>
      <c r="I15" s="112"/>
      <c r="J15" s="3"/>
    </row>
    <row r="16" spans="1:11" s="9" customFormat="1" ht="20.100000000000001" customHeight="1" x14ac:dyDescent="0.25">
      <c r="A16" s="109"/>
      <c r="B16" s="32" t="s">
        <v>11</v>
      </c>
      <c r="C16" s="88"/>
      <c r="D16" s="111"/>
      <c r="E16" s="111"/>
      <c r="F16" s="111"/>
      <c r="G16" s="111"/>
      <c r="H16" s="111"/>
      <c r="I16" s="112"/>
      <c r="J16" s="3"/>
    </row>
    <row r="17" spans="1:11" s="9" customFormat="1" ht="20.100000000000001" customHeight="1" x14ac:dyDescent="0.25">
      <c r="A17" s="109"/>
      <c r="B17" s="33" t="s">
        <v>12</v>
      </c>
      <c r="C17" s="88"/>
      <c r="D17" s="111"/>
      <c r="E17" s="111"/>
      <c r="F17" s="111"/>
      <c r="G17" s="111"/>
      <c r="H17" s="111"/>
      <c r="I17" s="112"/>
      <c r="J17" s="3"/>
    </row>
    <row r="18" spans="1:11" s="9" customFormat="1" ht="20.100000000000001" customHeight="1" x14ac:dyDescent="0.25">
      <c r="A18" s="109"/>
      <c r="B18" s="142" t="s">
        <v>13</v>
      </c>
      <c r="C18" s="34" t="s">
        <v>14</v>
      </c>
      <c r="D18" s="143"/>
      <c r="E18" s="92"/>
      <c r="F18" s="92"/>
      <c r="G18" s="92"/>
      <c r="H18" s="92"/>
      <c r="I18" s="93"/>
      <c r="J18" s="35"/>
      <c r="K18" s="8"/>
    </row>
    <row r="19" spans="1:11" s="9" customFormat="1" ht="20.100000000000001" customHeight="1" x14ac:dyDescent="0.25">
      <c r="A19" s="110"/>
      <c r="B19" s="113"/>
      <c r="C19" s="36" t="s">
        <v>15</v>
      </c>
      <c r="D19" s="144"/>
      <c r="E19" s="145"/>
      <c r="F19" s="145"/>
      <c r="G19" s="145"/>
      <c r="H19" s="145"/>
      <c r="I19" s="146"/>
      <c r="J19" s="35"/>
      <c r="K19" s="8"/>
    </row>
    <row r="20" spans="1:11" s="9" customFormat="1" ht="30" customHeight="1" x14ac:dyDescent="0.25">
      <c r="A20" s="140" t="s">
        <v>82</v>
      </c>
      <c r="B20" s="141"/>
      <c r="C20" s="88"/>
      <c r="D20" s="111"/>
      <c r="E20" s="111"/>
      <c r="F20" s="111"/>
      <c r="G20" s="111"/>
      <c r="H20" s="111"/>
      <c r="I20" s="112"/>
      <c r="J20" s="37"/>
      <c r="K20" s="8"/>
    </row>
    <row r="21" spans="1:11" s="9" customFormat="1" ht="133.5" customHeight="1" x14ac:dyDescent="0.25">
      <c r="A21" s="135" t="s">
        <v>16</v>
      </c>
      <c r="B21" s="136"/>
      <c r="C21" s="137"/>
      <c r="D21" s="138"/>
      <c r="E21" s="138"/>
      <c r="F21" s="138"/>
      <c r="G21" s="138"/>
      <c r="H21" s="138"/>
      <c r="I21" s="139"/>
      <c r="J21" s="35"/>
      <c r="K21" s="8"/>
    </row>
    <row r="22" spans="1:11" s="9" customFormat="1" ht="20.100000000000001" customHeight="1" x14ac:dyDescent="0.25">
      <c r="A22" s="191" t="s">
        <v>17</v>
      </c>
      <c r="B22" s="38"/>
      <c r="C22" s="39"/>
      <c r="D22" s="39"/>
      <c r="E22" s="39"/>
      <c r="F22" s="39"/>
      <c r="G22" s="40"/>
      <c r="H22" s="40"/>
      <c r="I22" s="5"/>
      <c r="J22" s="3"/>
      <c r="K22" s="8"/>
    </row>
    <row r="23" spans="1:11" ht="20.100000000000001" customHeight="1" x14ac:dyDescent="0.25">
      <c r="A23" s="192" t="s">
        <v>18</v>
      </c>
      <c r="B23" s="3"/>
      <c r="C23" s="3"/>
      <c r="D23" s="3"/>
      <c r="E23" s="3"/>
      <c r="F23" s="3"/>
      <c r="G23" s="3"/>
      <c r="H23" s="3"/>
      <c r="I23" s="3"/>
      <c r="J23" s="3"/>
    </row>
    <row r="24" spans="1:11" ht="20.100000000000001" customHeight="1" x14ac:dyDescent="0.25">
      <c r="A24" s="41" t="s">
        <v>19</v>
      </c>
      <c r="C24" s="3"/>
      <c r="D24" s="3"/>
      <c r="E24" s="3"/>
      <c r="F24" s="3"/>
      <c r="G24" s="3"/>
      <c r="H24" s="3"/>
      <c r="I24" s="3"/>
      <c r="J24" s="3"/>
    </row>
    <row r="25" spans="1:11" ht="20.100000000000001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1" ht="20.100000000000001" customHeight="1" x14ac:dyDescent="0.25">
      <c r="A26" s="78" t="s">
        <v>20</v>
      </c>
      <c r="B26" s="42" t="s">
        <v>21</v>
      </c>
      <c r="C26" s="80"/>
      <c r="D26" s="81"/>
      <c r="E26" s="3"/>
      <c r="F26" s="3"/>
      <c r="G26" s="3"/>
      <c r="H26" s="3"/>
      <c r="I26" s="3"/>
      <c r="J26" s="3"/>
    </row>
    <row r="27" spans="1:11" ht="20.100000000000001" customHeight="1" x14ac:dyDescent="0.25">
      <c r="A27" s="79"/>
      <c r="B27" s="43" t="s">
        <v>22</v>
      </c>
      <c r="C27" s="82"/>
      <c r="D27" s="83"/>
      <c r="E27" s="3"/>
      <c r="F27" s="3"/>
      <c r="G27" s="3"/>
      <c r="H27" s="3"/>
      <c r="I27" s="3"/>
      <c r="J27" s="3"/>
    </row>
    <row r="28" spans="1:11" s="3" customFormat="1" ht="20.100000000000001" customHeight="1" x14ac:dyDescent="0.25"/>
    <row r="29" spans="1:11" s="3" customFormat="1" ht="20.100000000000001" customHeight="1" x14ac:dyDescent="0.25"/>
    <row r="30" spans="1:11" s="3" customFormat="1" ht="20.100000000000001" customHeight="1" x14ac:dyDescent="0.25"/>
  </sheetData>
  <sheetProtection algorithmName="SHA-512" hashValue="X/ltOy1kvGvskRQvwxQfO3wMkfA1xGfrWfKzhYkr2xKA175zXf3fhy78F6m6ayXmGR7rpQmMZIQzWaYiSd/F8g==" saltValue="VaULOM+xg+srWHVWa1XSrw==" spinCount="100000" sheet="1" objects="1" scenarios="1"/>
  <mergeCells count="31">
    <mergeCell ref="A21:B21"/>
    <mergeCell ref="C21:I21"/>
    <mergeCell ref="A20:B20"/>
    <mergeCell ref="C20:I20"/>
    <mergeCell ref="B18:B19"/>
    <mergeCell ref="D18:I18"/>
    <mergeCell ref="D19:I19"/>
    <mergeCell ref="C17:I17"/>
    <mergeCell ref="B13:B14"/>
    <mergeCell ref="F9:G10"/>
    <mergeCell ref="C9:E9"/>
    <mergeCell ref="C10:E10"/>
    <mergeCell ref="H9:I10"/>
    <mergeCell ref="A11:I11"/>
    <mergeCell ref="A12:I12"/>
    <mergeCell ref="A26:A27"/>
    <mergeCell ref="C26:D26"/>
    <mergeCell ref="C27:D27"/>
    <mergeCell ref="A4:B4"/>
    <mergeCell ref="A5:B5"/>
    <mergeCell ref="C8:H8"/>
    <mergeCell ref="C13:H13"/>
    <mergeCell ref="C14:H14"/>
    <mergeCell ref="D4:I4"/>
    <mergeCell ref="A6:C6"/>
    <mergeCell ref="A8:B8"/>
    <mergeCell ref="A9:B9"/>
    <mergeCell ref="A10:B10"/>
    <mergeCell ref="A13:A19"/>
    <mergeCell ref="C15:I15"/>
    <mergeCell ref="C16:I16"/>
  </mergeCells>
  <phoneticPr fontId="1"/>
  <conditionalFormatting sqref="C9">
    <cfRule type="cellIs" dxfId="96" priority="11" operator="equal">
      <formula>""</formula>
    </cfRule>
  </conditionalFormatting>
  <conditionalFormatting sqref="C10">
    <cfRule type="expression" dxfId="95" priority="5">
      <formula>$C$10=""</formula>
    </cfRule>
  </conditionalFormatting>
  <conditionalFormatting sqref="C13">
    <cfRule type="expression" dxfId="94" priority="9">
      <formula>OR($C$13="",$C$13="〒")</formula>
    </cfRule>
  </conditionalFormatting>
  <conditionalFormatting sqref="C14 C15:I17">
    <cfRule type="cellIs" dxfId="93" priority="8" operator="equal">
      <formula>""</formula>
    </cfRule>
  </conditionalFormatting>
  <conditionalFormatting sqref="C18:I18">
    <cfRule type="expression" dxfId="92" priority="7">
      <formula>$D$18=""</formula>
    </cfRule>
  </conditionalFormatting>
  <conditionalFormatting sqref="C19:I19">
    <cfRule type="expression" dxfId="91" priority="6">
      <formula>$D$19=""</formula>
    </cfRule>
  </conditionalFormatting>
  <conditionalFormatting sqref="C20:I20">
    <cfRule type="expression" dxfId="90" priority="1">
      <formula>OR($J$3=3,$J$3=4,$J$3=5)</formula>
    </cfRule>
    <cfRule type="expression" dxfId="89" priority="4">
      <formula>OR($J$3=1,$J$3=2)</formula>
    </cfRule>
  </conditionalFormatting>
  <conditionalFormatting sqref="I13:I14">
    <cfRule type="expression" dxfId="88" priority="2">
      <formula>$I$14=""</formula>
    </cfRule>
  </conditionalFormatting>
  <dataValidations count="5">
    <dataValidation type="custom" imeMode="disabled" allowBlank="1" showInputMessage="1" showErrorMessage="1" error="電子メール アドレスを入力してください 。(例:test.user@mind.co.jp)" sqref="D19:I19" xr:uid="{5FECCDED-0DC9-453A-9CE1-10B318FC0829}">
      <formula1>AND(COUNTIF(D19,"*@*"),LEN(D19)=LENB(D19))</formula1>
    </dataValidation>
    <dataValidation imeMode="hiragana" allowBlank="1" showInputMessage="1" showErrorMessage="1" sqref="A2 C2 C13:C17 C8:C10 C20 F9" xr:uid="{9B28E77E-8D1A-42A4-873C-514EEB4D82B0}"/>
    <dataValidation imeMode="off" allowBlank="1" showInputMessage="1" showErrorMessage="1" sqref="D3:F3 C21:C22 C18:C19 E6" xr:uid="{D85F5DEE-F965-4943-BD8D-EEA03F10E9A2}"/>
    <dataValidation imeMode="hiragana" allowBlank="1" showInputMessage="1" showErrorMessage="1" promptTitle="サービス開通日" prompt="弊社記入欄" sqref="H9:I10" xr:uid="{1AD75241-741E-4FB9-BD8B-5C3FD9C7C361}"/>
    <dataValidation imeMode="on" allowBlank="1" showInputMessage="1" showErrorMessage="1" sqref="A26" xr:uid="{BC484A20-05B2-4C5D-8B6A-CDA3236B4B4F}"/>
  </dataValidations>
  <hyperlinks>
    <hyperlink ref="A24" location="'基本情報・契約内容 '!A1" display="'基本情報・契約内容 '!A1" xr:uid="{A1A6DCB1-D87A-450D-8B52-40C1D95A66D0}"/>
  </hyperlinks>
  <printOptions horizontalCentered="1"/>
  <pageMargins left="0.78740157480314965" right="0.59055118110236227" top="0.39370078740157483" bottom="0.31496062992125984" header="0.59055118110236227" footer="0.19685039370078741"/>
  <pageSetup paperSize="9" scale="66" orientation="portrait" r:id="rId1"/>
  <headerFooter alignWithMargins="0">
    <oddFooter xml:space="preserve">&amp;R&amp;"ＭＳ Ｐ明朝,斜体"&amp;10MINDタイムスタンプサービス　-DiaStamp-　契約申込書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114" r:id="rId4" name="Option Button 34">
              <controlPr defaultSize="0" autoFill="0" autoLine="0" autoPict="0">
                <anchor moveWithCells="1">
                  <from>
                    <xdr:col>4</xdr:col>
                    <xdr:colOff>276225</xdr:colOff>
                    <xdr:row>4</xdr:row>
                    <xdr:rowOff>19050</xdr:rowOff>
                  </from>
                  <to>
                    <xdr:col>5</xdr:col>
                    <xdr:colOff>38100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4" r:id="rId5" name="Group Box 74">
              <controlPr defaultSize="0" autoFill="0" autoPict="0">
                <anchor moveWithCells="1">
                  <from>
                    <xdr:col>3</xdr:col>
                    <xdr:colOff>0</xdr:colOff>
                    <xdr:row>3</xdr:row>
                    <xdr:rowOff>238125</xdr:rowOff>
                  </from>
                  <to>
                    <xdr:col>8</xdr:col>
                    <xdr:colOff>933450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5" r:id="rId6" name="Option Button 75">
              <controlPr defaultSize="0" autoFill="0" autoLine="0" autoPict="0">
                <anchor moveWithCells="1">
                  <from>
                    <xdr:col>0</xdr:col>
                    <xdr:colOff>190500</xdr:colOff>
                    <xdr:row>4</xdr:row>
                    <xdr:rowOff>28575</xdr:rowOff>
                  </from>
                  <to>
                    <xdr:col>1</xdr:col>
                    <xdr:colOff>0</xdr:colOff>
                    <xdr:row>4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66EA-5F16-42C3-884F-3FDDB90270AF}">
  <sheetPr>
    <pageSetUpPr fitToPage="1"/>
  </sheetPr>
  <dimension ref="A1:U56"/>
  <sheetViews>
    <sheetView showGridLines="0" zoomScale="85" zoomScaleNormal="85" zoomScaleSheetLayoutView="70" workbookViewId="0"/>
  </sheetViews>
  <sheetFormatPr defaultColWidth="0" defaultRowHeight="0" customHeight="1" zeroHeight="1" outlineLevelCol="3" x14ac:dyDescent="0.25"/>
  <cols>
    <col min="1" max="1" width="16.875" style="8" customWidth="1"/>
    <col min="2" max="2" width="17.5" style="8" customWidth="1"/>
    <col min="3" max="3" width="44.5" style="8" customWidth="1"/>
    <col min="4" max="10" width="8.875" style="8" customWidth="1"/>
    <col min="11" max="13" width="8.875" style="8" hidden="1" customWidth="1"/>
    <col min="14" max="14" width="8.875" style="1" hidden="1" customWidth="1"/>
    <col min="15" max="15" width="8.875" style="1" hidden="1" customWidth="1" outlineLevel="3"/>
    <col min="16" max="16" width="8.875" style="1" hidden="1" customWidth="1" outlineLevel="1"/>
    <col min="17" max="16384" width="8.875" style="1" hidden="1"/>
  </cols>
  <sheetData>
    <row r="1" spans="1:21" customFormat="1" ht="15.75" x14ac:dyDescent="0.25">
      <c r="A1" s="3"/>
      <c r="B1" s="3"/>
      <c r="C1" s="3"/>
      <c r="D1" s="3"/>
      <c r="E1" s="3"/>
      <c r="F1" s="3"/>
      <c r="G1" s="3"/>
      <c r="H1" s="3"/>
      <c r="I1" s="192" t="str">
        <f>申込書!I1</f>
        <v>ver2.6[web]</v>
      </c>
      <c r="J1" s="3"/>
      <c r="K1" s="3"/>
      <c r="L1" s="3"/>
      <c r="M1" s="7"/>
    </row>
    <row r="2" spans="1:21" customFormat="1" ht="34.15" customHeight="1" x14ac:dyDescent="0.25">
      <c r="A2" s="173" t="s">
        <v>23</v>
      </c>
      <c r="B2" s="174"/>
      <c r="C2" s="49" t="s">
        <v>24</v>
      </c>
      <c r="D2" s="3"/>
      <c r="E2" s="3"/>
      <c r="F2" s="3"/>
      <c r="G2" s="3"/>
      <c r="H2" s="3"/>
      <c r="I2" s="3"/>
      <c r="J2" s="3"/>
      <c r="K2" s="3"/>
      <c r="L2" s="3"/>
      <c r="M2" s="3"/>
      <c r="P2" t="s">
        <v>24</v>
      </c>
      <c r="Q2" t="s">
        <v>25</v>
      </c>
      <c r="R2" t="s">
        <v>26</v>
      </c>
      <c r="S2" t="s">
        <v>27</v>
      </c>
      <c r="T2" t="s">
        <v>28</v>
      </c>
      <c r="U2" s="2"/>
    </row>
    <row r="3" spans="1:21" customFormat="1" ht="34.15" customHeight="1" x14ac:dyDescent="0.25">
      <c r="A3" s="175" t="s">
        <v>29</v>
      </c>
      <c r="B3" s="176"/>
      <c r="C3" s="49" t="s">
        <v>30</v>
      </c>
      <c r="D3" s="3"/>
      <c r="E3" s="3"/>
      <c r="F3" s="3"/>
      <c r="G3" s="3"/>
      <c r="H3" s="3"/>
      <c r="I3" s="3"/>
      <c r="J3" s="3"/>
      <c r="K3" s="3"/>
      <c r="L3" s="3"/>
      <c r="M3" s="3"/>
      <c r="Q3" t="s">
        <v>31</v>
      </c>
      <c r="T3" t="s">
        <v>32</v>
      </c>
      <c r="U3" s="2"/>
    </row>
    <row r="4" spans="1:21" customFormat="1" ht="13.9" customHeight="1" x14ac:dyDescent="0.25">
      <c r="A4" s="177"/>
      <c r="B4" s="178"/>
      <c r="C4" s="51" t="s">
        <v>33</v>
      </c>
      <c r="D4" s="3"/>
      <c r="E4" s="3"/>
      <c r="F4" s="3"/>
      <c r="G4" s="3"/>
      <c r="H4" s="3"/>
      <c r="I4" s="3"/>
      <c r="J4" s="3"/>
      <c r="K4" s="3"/>
      <c r="L4" s="3"/>
      <c r="M4" s="3"/>
      <c r="Q4" t="s">
        <v>34</v>
      </c>
    </row>
    <row r="5" spans="1:21" customFormat="1" ht="23.45" customHeight="1" x14ac:dyDescent="0.25">
      <c r="A5" s="179"/>
      <c r="B5" s="180"/>
      <c r="C5" s="193"/>
      <c r="D5" s="3"/>
      <c r="E5" s="3"/>
      <c r="F5" s="3"/>
      <c r="G5" s="3"/>
      <c r="H5" s="3"/>
      <c r="I5" s="3"/>
      <c r="J5" s="3"/>
      <c r="K5" s="3"/>
      <c r="L5" s="3"/>
      <c r="M5" s="3"/>
      <c r="Q5" t="s">
        <v>35</v>
      </c>
    </row>
    <row r="6" spans="1:21" customFormat="1" ht="33.6" customHeight="1" x14ac:dyDescent="0.25">
      <c r="A6" s="181" t="s">
        <v>36</v>
      </c>
      <c r="B6" s="181"/>
      <c r="C6" s="53" t="s">
        <v>37</v>
      </c>
      <c r="D6" s="54"/>
      <c r="E6" s="3"/>
      <c r="F6" s="3"/>
      <c r="G6" s="3"/>
      <c r="H6" s="3"/>
      <c r="I6" s="3"/>
      <c r="J6" s="3"/>
      <c r="K6" s="3"/>
      <c r="L6" s="3"/>
      <c r="M6" s="3"/>
      <c r="Q6" t="s">
        <v>32</v>
      </c>
    </row>
    <row r="7" spans="1:21" customFormat="1" ht="34.9" customHeight="1" x14ac:dyDescent="0.25">
      <c r="A7" s="182" t="s">
        <v>38</v>
      </c>
      <c r="B7" s="183"/>
      <c r="C7" s="49" t="s">
        <v>39</v>
      </c>
      <c r="D7" s="54"/>
      <c r="E7" s="3"/>
      <c r="F7" s="3"/>
      <c r="G7" s="3"/>
      <c r="H7" s="3"/>
      <c r="I7" s="3"/>
      <c r="J7" s="3"/>
      <c r="K7" s="3"/>
      <c r="L7" s="3"/>
      <c r="M7" s="3"/>
    </row>
    <row r="8" spans="1:21" customFormat="1" ht="36" customHeight="1" x14ac:dyDescent="0.25">
      <c r="A8" s="175" t="s">
        <v>40</v>
      </c>
      <c r="B8" s="176"/>
      <c r="C8" s="49" t="s">
        <v>41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spans="1:21" customFormat="1" ht="10.9" customHeight="1" x14ac:dyDescent="0.25">
      <c r="A9" s="177"/>
      <c r="B9" s="178"/>
      <c r="C9" s="51" t="s">
        <v>42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1:21" customFormat="1" ht="23.45" customHeight="1" x14ac:dyDescent="0.25">
      <c r="A10" s="179"/>
      <c r="B10" s="180"/>
      <c r="C10" s="19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21" customFormat="1" ht="11.4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21" customFormat="1" ht="73.900000000000006" customHeight="1" x14ac:dyDescent="0.25">
      <c r="A12" s="184" t="s">
        <v>43</v>
      </c>
      <c r="B12" s="184"/>
      <c r="C12" s="184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21" ht="15.75" x14ac:dyDescent="0.25">
      <c r="A13" s="185" t="s">
        <v>44</v>
      </c>
      <c r="B13" s="186"/>
      <c r="C13" s="186"/>
      <c r="D13" s="194">
        <f>COUNTIF(A16:A36,"選択してください。")</f>
        <v>6</v>
      </c>
      <c r="E13" s="3"/>
      <c r="F13" s="3"/>
      <c r="G13" s="3"/>
      <c r="H13" s="3"/>
      <c r="I13" s="3"/>
      <c r="J13" s="3"/>
      <c r="K13" s="3"/>
      <c r="L13" s="3"/>
      <c r="M13" s="3"/>
    </row>
    <row r="14" spans="1:21" ht="15.75" x14ac:dyDescent="0.25">
      <c r="A14" s="171" t="s">
        <v>45</v>
      </c>
      <c r="B14" s="55" t="s">
        <v>46</v>
      </c>
      <c r="C14" s="195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21" ht="15.75" x14ac:dyDescent="0.25">
      <c r="A15" s="172"/>
      <c r="B15" s="57" t="s">
        <v>47</v>
      </c>
      <c r="C15" s="196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21" ht="15.75" x14ac:dyDescent="0.25">
      <c r="A16" s="207" t="s">
        <v>48</v>
      </c>
      <c r="B16" s="57" t="s">
        <v>49</v>
      </c>
      <c r="C16" s="197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x14ac:dyDescent="0.25">
      <c r="A17" s="60"/>
      <c r="B17" s="61" t="s">
        <v>50</v>
      </c>
      <c r="C17" s="198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5.75" x14ac:dyDescent="0.25">
      <c r="A18" s="171" t="s">
        <v>51</v>
      </c>
      <c r="B18" s="55" t="s">
        <v>46</v>
      </c>
      <c r="C18" s="199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5.75" x14ac:dyDescent="0.25">
      <c r="A19" s="172"/>
      <c r="B19" s="57" t="s">
        <v>47</v>
      </c>
      <c r="C19" s="200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5.75" x14ac:dyDescent="0.25">
      <c r="A20" s="207" t="s">
        <v>48</v>
      </c>
      <c r="B20" s="57" t="s">
        <v>49</v>
      </c>
      <c r="C20" s="201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5.75" x14ac:dyDescent="0.25">
      <c r="A21" s="60"/>
      <c r="B21" s="61" t="s">
        <v>50</v>
      </c>
      <c r="C21" s="198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5.75" x14ac:dyDescent="0.25">
      <c r="A22" s="171" t="s">
        <v>52</v>
      </c>
      <c r="B22" s="55" t="s">
        <v>46</v>
      </c>
      <c r="C22" s="199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5.75" x14ac:dyDescent="0.25">
      <c r="A23" s="172"/>
      <c r="B23" s="57" t="s">
        <v>47</v>
      </c>
      <c r="C23" s="200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15.75" x14ac:dyDescent="0.25">
      <c r="A24" s="207" t="s">
        <v>48</v>
      </c>
      <c r="B24" s="57" t="s">
        <v>49</v>
      </c>
      <c r="C24" s="201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5.75" x14ac:dyDescent="0.25">
      <c r="A25" s="60"/>
      <c r="B25" s="61" t="s">
        <v>50</v>
      </c>
      <c r="C25" s="198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5.75" x14ac:dyDescent="0.25">
      <c r="A26" s="171" t="s">
        <v>53</v>
      </c>
      <c r="B26" s="55" t="s">
        <v>46</v>
      </c>
      <c r="C26" s="202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5.75" x14ac:dyDescent="0.25">
      <c r="A27" s="172"/>
      <c r="B27" s="57" t="s">
        <v>47</v>
      </c>
      <c r="C27" s="20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5.75" x14ac:dyDescent="0.25">
      <c r="A28" s="207" t="s">
        <v>48</v>
      </c>
      <c r="B28" s="57" t="s">
        <v>49</v>
      </c>
      <c r="C28" s="20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5.75" x14ac:dyDescent="0.25">
      <c r="A29" s="60"/>
      <c r="B29" s="61" t="s">
        <v>50</v>
      </c>
      <c r="C29" s="198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5.75" x14ac:dyDescent="0.25">
      <c r="A30" s="171" t="s">
        <v>54</v>
      </c>
      <c r="B30" s="55" t="s">
        <v>46</v>
      </c>
      <c r="C30" s="202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5.75" x14ac:dyDescent="0.25">
      <c r="A31" s="172"/>
      <c r="B31" s="57" t="s">
        <v>47</v>
      </c>
      <c r="C31" s="20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5.75" x14ac:dyDescent="0.25">
      <c r="A32" s="207" t="s">
        <v>48</v>
      </c>
      <c r="B32" s="57" t="s">
        <v>49</v>
      </c>
      <c r="C32" s="20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5.75" x14ac:dyDescent="0.25">
      <c r="A33" s="60"/>
      <c r="B33" s="61" t="s">
        <v>50</v>
      </c>
      <c r="C33" s="198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5.75" x14ac:dyDescent="0.25">
      <c r="A34" s="171" t="s">
        <v>55</v>
      </c>
      <c r="B34" s="55" t="s">
        <v>46</v>
      </c>
      <c r="C34" s="202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5.75" x14ac:dyDescent="0.25">
      <c r="A35" s="172"/>
      <c r="B35" s="57" t="s">
        <v>47</v>
      </c>
      <c r="C35" s="20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5.75" x14ac:dyDescent="0.25">
      <c r="A36" s="207" t="s">
        <v>48</v>
      </c>
      <c r="B36" s="57" t="s">
        <v>49</v>
      </c>
      <c r="C36" s="20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5.75" x14ac:dyDescent="0.25">
      <c r="A37" s="60"/>
      <c r="B37" s="61" t="s">
        <v>50</v>
      </c>
      <c r="C37" s="198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5.75" x14ac:dyDescent="0.25">
      <c r="A38" s="204"/>
      <c r="B38" s="204"/>
      <c r="C38" s="70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5.75" x14ac:dyDescent="0.25">
      <c r="A39" s="205" t="s">
        <v>56</v>
      </c>
      <c r="B39" s="69"/>
      <c r="C39" s="70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5.75" x14ac:dyDescent="0.25">
      <c r="A40" s="187" t="s">
        <v>57</v>
      </c>
      <c r="B40" s="188"/>
      <c r="C40" s="188"/>
      <c r="D40" s="21">
        <f>COUNTIF(A43:A51,"選択してください。")</f>
        <v>2</v>
      </c>
      <c r="E40" s="3"/>
      <c r="F40" s="3"/>
      <c r="G40" s="3"/>
      <c r="H40" s="3"/>
      <c r="I40" s="3"/>
      <c r="J40" s="3"/>
      <c r="K40" s="3"/>
      <c r="L40" s="3"/>
      <c r="M40" s="3"/>
    </row>
    <row r="41" spans="1:13" ht="15.75" x14ac:dyDescent="0.25">
      <c r="A41" s="189" t="s">
        <v>45</v>
      </c>
      <c r="B41" s="72" t="s">
        <v>46</v>
      </c>
      <c r="C41" s="206" t="s">
        <v>76</v>
      </c>
      <c r="D41" s="21"/>
      <c r="E41" s="3"/>
      <c r="F41" s="3"/>
      <c r="G41" s="3"/>
      <c r="H41" s="3"/>
      <c r="I41" s="3"/>
      <c r="J41" s="3"/>
      <c r="K41" s="3"/>
      <c r="L41" s="3"/>
      <c r="M41" s="3"/>
    </row>
    <row r="42" spans="1:13" ht="15.75" x14ac:dyDescent="0.25">
      <c r="A42" s="190"/>
      <c r="B42" s="73" t="s">
        <v>47</v>
      </c>
      <c r="C42" s="196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.75" x14ac:dyDescent="0.25">
      <c r="A43" s="208" t="s">
        <v>58</v>
      </c>
      <c r="B43" s="73" t="s">
        <v>49</v>
      </c>
      <c r="C43" s="197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5.75" x14ac:dyDescent="0.25">
      <c r="A44" s="75"/>
      <c r="B44" s="76" t="s">
        <v>50</v>
      </c>
      <c r="C44" s="198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5.75" x14ac:dyDescent="0.25">
      <c r="A45" s="189" t="s">
        <v>51</v>
      </c>
      <c r="B45" s="72" t="s">
        <v>46</v>
      </c>
      <c r="C45" s="206" t="s">
        <v>76</v>
      </c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5.75" x14ac:dyDescent="0.25">
      <c r="A46" s="190"/>
      <c r="B46" s="73" t="s">
        <v>47</v>
      </c>
      <c r="C46" s="200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5.75" x14ac:dyDescent="0.25">
      <c r="A47" s="207" t="s">
        <v>48</v>
      </c>
      <c r="B47" s="73" t="s">
        <v>49</v>
      </c>
      <c r="C47" s="201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5.75" x14ac:dyDescent="0.25">
      <c r="A48" s="75"/>
      <c r="B48" s="76" t="s">
        <v>50</v>
      </c>
      <c r="C48" s="198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5.75" x14ac:dyDescent="0.25">
      <c r="A49" s="189" t="s">
        <v>52</v>
      </c>
      <c r="B49" s="72" t="s">
        <v>46</v>
      </c>
      <c r="C49" s="206" t="s">
        <v>76</v>
      </c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5.75" x14ac:dyDescent="0.25">
      <c r="A50" s="190"/>
      <c r="B50" s="73" t="s">
        <v>47</v>
      </c>
      <c r="C50" s="200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5.75" x14ac:dyDescent="0.25">
      <c r="A51" s="207" t="s">
        <v>48</v>
      </c>
      <c r="B51" s="73" t="s">
        <v>49</v>
      </c>
      <c r="C51" s="201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5.75" x14ac:dyDescent="0.25">
      <c r="A52" s="75"/>
      <c r="B52" s="76" t="s">
        <v>50</v>
      </c>
      <c r="C52" s="198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5.75" x14ac:dyDescent="0.25">
      <c r="A53" s="68"/>
      <c r="B53" s="69"/>
      <c r="C53" s="70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5.75" x14ac:dyDescent="0.25">
      <c r="A54" s="68"/>
      <c r="B54" s="69"/>
      <c r="C54" s="70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5.75" x14ac:dyDescent="0.25">
      <c r="A55" s="68"/>
      <c r="B55" s="69"/>
      <c r="C55" s="70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75" x14ac:dyDescent="0.25">
      <c r="A56" s="68"/>
      <c r="B56" s="69"/>
      <c r="C56" s="70"/>
      <c r="D56" s="3"/>
      <c r="E56" s="3"/>
      <c r="F56" s="3"/>
      <c r="G56" s="3"/>
      <c r="H56" s="3"/>
      <c r="I56" s="3"/>
      <c r="J56" s="3"/>
      <c r="K56" s="3"/>
      <c r="L56" s="3"/>
      <c r="M56" s="3"/>
    </row>
  </sheetData>
  <sheetProtection algorithmName="SHA-512" hashValue="Y186h5SPHsTf9RYzGOg4vgi9vUN7xrSu2kn0KnpNyCaV8UMAf6AYapqjyVn6Exxk57rpcJAV5EJoYvXs8wyipQ==" saltValue="ht61YB/z7nG723bU+Sfzjw==" spinCount="100000" sheet="1" objects="1" scenarios="1"/>
  <mergeCells count="17">
    <mergeCell ref="A12:C12"/>
    <mergeCell ref="A13:C13"/>
    <mergeCell ref="A14:A15"/>
    <mergeCell ref="A34:A35"/>
    <mergeCell ref="A26:A27"/>
    <mergeCell ref="A30:A31"/>
    <mergeCell ref="A22:A23"/>
    <mergeCell ref="A2:B2"/>
    <mergeCell ref="A3:B5"/>
    <mergeCell ref="A6:B6"/>
    <mergeCell ref="A7:B7"/>
    <mergeCell ref="A8:B10"/>
    <mergeCell ref="A18:A19"/>
    <mergeCell ref="A41:A42"/>
    <mergeCell ref="A45:A46"/>
    <mergeCell ref="A49:A50"/>
    <mergeCell ref="A40:C40"/>
  </mergeCells>
  <phoneticPr fontId="1"/>
  <conditionalFormatting sqref="A16 A20 A24 A28 A32 A36">
    <cfRule type="expression" dxfId="87" priority="41">
      <formula>$D$13=6</formula>
    </cfRule>
  </conditionalFormatting>
  <conditionalFormatting sqref="A43 A47 A51">
    <cfRule type="expression" dxfId="86" priority="40">
      <formula>$D$40=3</formula>
    </cfRule>
  </conditionalFormatting>
  <conditionalFormatting sqref="C3">
    <cfRule type="expression" dxfId="85" priority="58" stopIfTrue="1">
      <formula>$C$3=""</formula>
    </cfRule>
  </conditionalFormatting>
  <conditionalFormatting sqref="C5">
    <cfRule type="expression" dxfId="84" priority="39">
      <formula>AND($C$3="その他",COUNTA($C$5)=0)</formula>
    </cfRule>
  </conditionalFormatting>
  <conditionalFormatting sqref="C8">
    <cfRule type="expression" dxfId="83" priority="57" stopIfTrue="1">
      <formula>$C$8=""</formula>
    </cfRule>
  </conditionalFormatting>
  <conditionalFormatting sqref="C10">
    <cfRule type="expression" dxfId="82" priority="38">
      <formula>AND($C$8="その他",COUNTA($C$10)=0)</formula>
    </cfRule>
  </conditionalFormatting>
  <conditionalFormatting sqref="C14">
    <cfRule type="expression" dxfId="81" priority="37">
      <formula>AND($A$16&lt;&gt;"選択してください。",COUNTA($C$14)=0)</formula>
    </cfRule>
  </conditionalFormatting>
  <conditionalFormatting sqref="C15">
    <cfRule type="expression" dxfId="80" priority="35">
      <formula>AND($A$16&lt;&gt;"選択してください。",COUNTA($C$15)=0)</formula>
    </cfRule>
  </conditionalFormatting>
  <conditionalFormatting sqref="C16">
    <cfRule type="expression" dxfId="79" priority="34">
      <formula>AND($A$16&lt;&gt;"選択してください。",COUNTA($C$16)=0)</formula>
    </cfRule>
  </conditionalFormatting>
  <conditionalFormatting sqref="C17">
    <cfRule type="expression" dxfId="78" priority="33">
      <formula>AND($A$16&lt;&gt;"選択してください。",COUNTA($C$17)=0)</formula>
    </cfRule>
  </conditionalFormatting>
  <conditionalFormatting sqref="C18">
    <cfRule type="expression" dxfId="77" priority="32">
      <formula>AND($A$20&lt;&gt;"選択してください。",COUNTA($C$18)=0)</formula>
    </cfRule>
  </conditionalFormatting>
  <conditionalFormatting sqref="C19">
    <cfRule type="expression" dxfId="76" priority="31">
      <formula>AND($A$20&lt;&gt;"選択してください。",COUNTA($C$19)=0)</formula>
    </cfRule>
  </conditionalFormatting>
  <conditionalFormatting sqref="C20">
    <cfRule type="expression" dxfId="75" priority="30">
      <formula>AND($A$20&lt;&gt;"選択してください。",COUNTA($C$20)=0)</formula>
    </cfRule>
  </conditionalFormatting>
  <conditionalFormatting sqref="C21">
    <cfRule type="expression" dxfId="74" priority="29">
      <formula>AND($A$20&lt;&gt;"選択してください。",COUNTA($C$21)=0)</formula>
    </cfRule>
  </conditionalFormatting>
  <conditionalFormatting sqref="C22">
    <cfRule type="expression" dxfId="73" priority="28">
      <formula>AND($A$24&lt;&gt;"選択してください。",COUNTA($C$21)=0)</formula>
    </cfRule>
  </conditionalFormatting>
  <conditionalFormatting sqref="C23">
    <cfRule type="expression" dxfId="72" priority="27">
      <formula>AND($A$24&lt;&gt;"選択してください。",COUNTA($C$22)=0)</formula>
    </cfRule>
  </conditionalFormatting>
  <conditionalFormatting sqref="C24">
    <cfRule type="expression" dxfId="71" priority="26">
      <formula>AND($A$24&lt;&gt;"選択してください。",COUNTA($C$24)=0)</formula>
    </cfRule>
  </conditionalFormatting>
  <conditionalFormatting sqref="C25">
    <cfRule type="expression" dxfId="70" priority="25">
      <formula>AND($A$24&lt;&gt;"選択してください。",COUNTA($C$25)=0)</formula>
    </cfRule>
  </conditionalFormatting>
  <conditionalFormatting sqref="C26">
    <cfRule type="expression" dxfId="69" priority="24">
      <formula>AND($A$28&lt;&gt;"選択してください。",COUNTA($C$26)=0)</formula>
    </cfRule>
  </conditionalFormatting>
  <conditionalFormatting sqref="C27">
    <cfRule type="expression" dxfId="68" priority="23">
      <formula>AND($A$28&lt;&gt;"選択してください。",COUNTA($C$27)=0)</formula>
    </cfRule>
  </conditionalFormatting>
  <conditionalFormatting sqref="C28">
    <cfRule type="expression" dxfId="67" priority="22">
      <formula>AND($A$28&lt;&gt;"選択してください。",COUNTA($C$28)=0)</formula>
    </cfRule>
  </conditionalFormatting>
  <conditionalFormatting sqref="C29">
    <cfRule type="expression" dxfId="66" priority="21">
      <formula>AND($A$28&lt;&gt;"選択してください。",COUNTA($C$29)=0)</formula>
    </cfRule>
  </conditionalFormatting>
  <conditionalFormatting sqref="C30">
    <cfRule type="expression" dxfId="65" priority="20">
      <formula>AND($A$32&lt;&gt;"選択してください。",COUNTA($C$30)=0)</formula>
    </cfRule>
  </conditionalFormatting>
  <conditionalFormatting sqref="C31">
    <cfRule type="expression" dxfId="64" priority="19">
      <formula>AND($A$32&lt;&gt;"選択してください。",COUNTA($C$31)=0)</formula>
    </cfRule>
  </conditionalFormatting>
  <conditionalFormatting sqref="C32">
    <cfRule type="expression" dxfId="63" priority="18">
      <formula>AND($A$32&lt;&gt;"選択してください。",COUNTA($C$32)=0)</formula>
    </cfRule>
  </conditionalFormatting>
  <conditionalFormatting sqref="C33">
    <cfRule type="expression" dxfId="62" priority="17">
      <formula>AND($A$32&lt;&gt;"選択してください。",COUNTA($C$33)=0)</formula>
    </cfRule>
  </conditionalFormatting>
  <conditionalFormatting sqref="C34">
    <cfRule type="expression" dxfId="61" priority="16">
      <formula>AND($A$36&lt;&gt;"選択してください。",COUNTA($C$34)=0)</formula>
    </cfRule>
  </conditionalFormatting>
  <conditionalFormatting sqref="C35">
    <cfRule type="expression" dxfId="60" priority="15">
      <formula>AND($A$36&lt;&gt;"選択してください。",COUNTA($C$35)=0)</formula>
    </cfRule>
  </conditionalFormatting>
  <conditionalFormatting sqref="C36">
    <cfRule type="expression" dxfId="59" priority="14">
      <formula>AND($A$36&lt;&gt;"選択してください。",COUNTA($C$36)=0)</formula>
    </cfRule>
  </conditionalFormatting>
  <conditionalFormatting sqref="C37">
    <cfRule type="expression" dxfId="58" priority="13">
      <formula>AND($A$36&lt;&gt;"選択してください。",COUNTA($C$37)=0)</formula>
    </cfRule>
  </conditionalFormatting>
  <conditionalFormatting sqref="C42">
    <cfRule type="expression" dxfId="57" priority="12">
      <formula>AND($A$43&lt;&gt;"選択してください。",COUNTA($C$42)=0)</formula>
    </cfRule>
  </conditionalFormatting>
  <conditionalFormatting sqref="C43">
    <cfRule type="expression" dxfId="56" priority="11">
      <formula>AND($A$43&lt;&gt;"選択してください。",COUNTA($C$43)=0)</formula>
    </cfRule>
  </conditionalFormatting>
  <conditionalFormatting sqref="C44">
    <cfRule type="expression" dxfId="55" priority="10">
      <formula>AND($A$43&lt;&gt;"選択してください。",COUNTA($C$44)=0)</formula>
    </cfRule>
  </conditionalFormatting>
  <conditionalFormatting sqref="C46">
    <cfRule type="expression" dxfId="54" priority="9">
      <formula>AND($A$47&lt;&gt;"選択してください。",COUNTA($C$46)=0)</formula>
    </cfRule>
  </conditionalFormatting>
  <conditionalFormatting sqref="C47">
    <cfRule type="expression" dxfId="53" priority="8">
      <formula>AND($A$47&lt;&gt;"選択してください。",COUNTA($C$47)=0)</formula>
    </cfRule>
  </conditionalFormatting>
  <conditionalFormatting sqref="C48">
    <cfRule type="expression" dxfId="52" priority="7">
      <formula>AND($A$47&lt;&gt;"選択してください。",COUNTA($C$48)=0)</formula>
    </cfRule>
  </conditionalFormatting>
  <conditionalFormatting sqref="C50">
    <cfRule type="expression" dxfId="51" priority="6">
      <formula>AND($A$51&lt;&gt;"選択してください。",COUNTA($C$50)=0)</formula>
    </cfRule>
  </conditionalFormatting>
  <conditionalFormatting sqref="C51">
    <cfRule type="expression" dxfId="50" priority="5">
      <formula>AND($A$51&lt;&gt;"選択してください。",COUNTA($C$51)=0)</formula>
    </cfRule>
  </conditionalFormatting>
  <conditionalFormatting sqref="C52">
    <cfRule type="expression" dxfId="49" priority="4">
      <formula>AND($A$51&lt;&gt;"選択してください。",COUNTA($C$52)=0)</formula>
    </cfRule>
  </conditionalFormatting>
  <dataValidations count="6">
    <dataValidation imeMode="hiragana" allowBlank="1" showInputMessage="1" showErrorMessage="1" sqref="C14:C16 C19:C20 C23:C24 C46:C47 C50:C51 C42:C43" xr:uid="{DC1C27EC-1987-4D32-AEA2-CB40724A56E2}"/>
    <dataValidation imeMode="on" allowBlank="1" showInputMessage="1" showErrorMessage="1" sqref="C22 C18 C26:C39 C53:C56 C41 C45 C49" xr:uid="{60605E35-5826-4A70-B006-9B6C1BDCD124}"/>
    <dataValidation type="custom" imeMode="disabled" allowBlank="1" showInputMessage="1" showErrorMessage="1" error="電子メール アドレスを入力してください 。(例:test.user@mind.co.jp)" sqref="C17 C25 C21 C44 C52 C48" xr:uid="{798DB335-C94B-4A2C-805F-AA556CF462F8}">
      <formula1>AND(COUNTIF(C17,"*@*"),LEN(C17)=LENB(C17))</formula1>
    </dataValidation>
    <dataValidation type="list" allowBlank="1" showInputMessage="1" showErrorMessage="1" sqref="A16 A32 A20 A24 A28 A36 A43 A47 A51" xr:uid="{1DC382C6-2FE0-460A-94C9-048734F3F459}">
      <formula1>"選択してください。,追加,削除,変更なし"</formula1>
    </dataValidation>
    <dataValidation type="list" allowBlank="1" showInputMessage="1" showErrorMessage="1" sqref="C3" xr:uid="{C7DB3B38-E533-4AD1-A126-B2CE1495728D}">
      <formula1>$Q$1:$Q$6</formula1>
    </dataValidation>
    <dataValidation type="list" allowBlank="1" showInputMessage="1" showErrorMessage="1" sqref="C8" xr:uid="{B227E182-A476-42A2-98ED-E2C41CAD2665}">
      <formula1>$T$1:$T$3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1" r:id="rId4" name="Group Box 1">
              <controlPr defaultSize="0" autoFill="0" autoPict="0">
                <anchor moveWithCells="1">
                  <from>
                    <xdr:col>1</xdr:col>
                    <xdr:colOff>809625</xdr:colOff>
                    <xdr:row>2</xdr:row>
                    <xdr:rowOff>9525</xdr:rowOff>
                  </from>
                  <to>
                    <xdr:col>2</xdr:col>
                    <xdr:colOff>2781300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2" r:id="rId5" name="Group Box 2">
              <controlPr defaultSize="0" autoFill="0" autoPict="0">
                <anchor moveWithCells="1">
                  <from>
                    <xdr:col>1</xdr:col>
                    <xdr:colOff>762000</xdr:colOff>
                    <xdr:row>5</xdr:row>
                    <xdr:rowOff>0</xdr:rowOff>
                  </from>
                  <to>
                    <xdr:col>2</xdr:col>
                    <xdr:colOff>2819400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3" r:id="rId6" name="Group Box 3">
              <controlPr defaultSize="0" autoFill="0" autoPict="0">
                <anchor moveWithCells="1">
                  <from>
                    <xdr:col>1</xdr:col>
                    <xdr:colOff>762000</xdr:colOff>
                    <xdr:row>5</xdr:row>
                    <xdr:rowOff>0</xdr:rowOff>
                  </from>
                  <to>
                    <xdr:col>2</xdr:col>
                    <xdr:colOff>2819400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4" r:id="rId7" name="Group Box 4">
              <controlPr defaultSize="0" autoFill="0" autoPict="0">
                <anchor moveWithCells="1">
                  <from>
                    <xdr:col>1</xdr:col>
                    <xdr:colOff>762000</xdr:colOff>
                    <xdr:row>5</xdr:row>
                    <xdr:rowOff>0</xdr:rowOff>
                  </from>
                  <to>
                    <xdr:col>2</xdr:col>
                    <xdr:colOff>2895600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5" r:id="rId8" name="Group Box 5">
              <controlPr defaultSize="0" autoFill="0" autoPict="0">
                <anchor moveWithCells="1">
                  <from>
                    <xdr:col>1</xdr:col>
                    <xdr:colOff>904875</xdr:colOff>
                    <xdr:row>5</xdr:row>
                    <xdr:rowOff>0</xdr:rowOff>
                  </from>
                  <to>
                    <xdr:col>2</xdr:col>
                    <xdr:colOff>2781300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6" r:id="rId9" name="Group Box 6">
              <controlPr defaultSize="0" autoFill="0" autoPict="0">
                <anchor moveWithCells="1">
                  <from>
                    <xdr:col>1</xdr:col>
                    <xdr:colOff>904875</xdr:colOff>
                    <xdr:row>5</xdr:row>
                    <xdr:rowOff>0</xdr:rowOff>
                  </from>
                  <to>
                    <xdr:col>2</xdr:col>
                    <xdr:colOff>2781300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0" r:id="rId10" name="Group Box 10">
              <controlPr defaultSize="0" autoFill="0" autoPict="0">
                <anchor moveWithCells="1">
                  <from>
                    <xdr:col>1</xdr:col>
                    <xdr:colOff>809625</xdr:colOff>
                    <xdr:row>6</xdr:row>
                    <xdr:rowOff>9525</xdr:rowOff>
                  </from>
                  <to>
                    <xdr:col>2</xdr:col>
                    <xdr:colOff>2781300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2" r:id="rId11" name="Group Box 12">
              <controlPr defaultSize="0" autoFill="0" autoPict="0">
                <anchor moveWithCells="1">
                  <from>
                    <xdr:col>1</xdr:col>
                    <xdr:colOff>809625</xdr:colOff>
                    <xdr:row>7</xdr:row>
                    <xdr:rowOff>9525</xdr:rowOff>
                  </from>
                  <to>
                    <xdr:col>2</xdr:col>
                    <xdr:colOff>2781300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4" r:id="rId12" name="Group Box 14">
              <controlPr defaultSize="0" autoFill="0" autoPict="0">
                <anchor moveWithCells="1">
                  <from>
                    <xdr:col>1</xdr:col>
                    <xdr:colOff>809625</xdr:colOff>
                    <xdr:row>10</xdr:row>
                    <xdr:rowOff>0</xdr:rowOff>
                  </from>
                  <to>
                    <xdr:col>2</xdr:col>
                    <xdr:colOff>2781300</xdr:colOff>
                    <xdr:row>11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6" r:id="rId13" name="Group Box 16">
              <controlPr defaultSize="0" autoFill="0" autoPict="0">
                <anchor moveWithCells="1">
                  <from>
                    <xdr:col>1</xdr:col>
                    <xdr:colOff>809625</xdr:colOff>
                    <xdr:row>10</xdr:row>
                    <xdr:rowOff>0</xdr:rowOff>
                  </from>
                  <to>
                    <xdr:col>2</xdr:col>
                    <xdr:colOff>2781300</xdr:colOff>
                    <xdr:row>11</xdr:row>
                    <xdr:rowOff>771525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1DE9B-38ED-4EAC-B301-A7C1EA7875F4}">
  <sheetPr codeName="Sheet4">
    <pageSetUpPr fitToPage="1"/>
  </sheetPr>
  <dimension ref="A1:L30"/>
  <sheetViews>
    <sheetView showGridLines="0" zoomScale="90" zoomScaleNormal="90" zoomScaleSheetLayoutView="100" workbookViewId="0"/>
  </sheetViews>
  <sheetFormatPr defaultColWidth="0" defaultRowHeight="0" customHeight="1" zeroHeight="1" x14ac:dyDescent="0.25"/>
  <cols>
    <col min="1" max="1" width="11.5" style="3" customWidth="1"/>
    <col min="2" max="2" width="20.875" style="3" customWidth="1"/>
    <col min="3" max="3" width="11.5" style="3" customWidth="1"/>
    <col min="4" max="4" width="15.5" style="3" customWidth="1"/>
    <col min="5" max="5" width="13.5" style="3" customWidth="1"/>
    <col min="6" max="6" width="16.5" style="3" customWidth="1"/>
    <col min="7" max="7" width="8.5" style="3" customWidth="1"/>
    <col min="8" max="8" width="21.5" style="3" customWidth="1"/>
    <col min="9" max="9" width="15.875" style="3" customWidth="1"/>
    <col min="10" max="10" width="6.875" style="3" customWidth="1"/>
    <col min="11" max="12" width="5.5" style="3" hidden="1" customWidth="1"/>
    <col min="13" max="16384" width="9" style="3" hidden="1"/>
  </cols>
  <sheetData>
    <row r="1" spans="1:11" s="5" customFormat="1" ht="15" customHeight="1" x14ac:dyDescent="0.25">
      <c r="A1" s="192" t="s">
        <v>75</v>
      </c>
      <c r="B1" s="3"/>
      <c r="C1" s="3"/>
      <c r="D1" s="4"/>
      <c r="E1" s="4"/>
      <c r="G1" s="6"/>
      <c r="H1" s="6"/>
      <c r="I1" s="44" t="s">
        <v>74</v>
      </c>
      <c r="J1" s="3"/>
      <c r="K1" s="3"/>
    </row>
    <row r="2" spans="1:11" s="5" customFormat="1" ht="41.25" customHeight="1" x14ac:dyDescent="0.45">
      <c r="A2" s="10" t="s">
        <v>79</v>
      </c>
      <c r="B2" s="11"/>
      <c r="C2" s="11"/>
      <c r="D2" s="11"/>
      <c r="E2" s="11"/>
      <c r="F2" s="11"/>
      <c r="G2" s="12"/>
      <c r="H2" s="12"/>
      <c r="I2" s="13"/>
      <c r="J2" s="3"/>
      <c r="K2" s="3"/>
    </row>
    <row r="3" spans="1:11" s="5" customFormat="1" ht="16.5" x14ac:dyDescent="0.25">
      <c r="A3" s="14"/>
      <c r="B3" s="3"/>
      <c r="C3" s="3"/>
      <c r="D3" s="15"/>
      <c r="E3" s="15"/>
      <c r="F3" s="16"/>
      <c r="G3" s="17"/>
      <c r="H3" s="17"/>
      <c r="I3" s="45">
        <v>1</v>
      </c>
      <c r="J3" s="46">
        <v>1</v>
      </c>
      <c r="K3" s="3"/>
    </row>
    <row r="4" spans="1:11" s="5" customFormat="1" ht="20.100000000000001" customHeight="1" x14ac:dyDescent="0.25">
      <c r="A4" s="84" t="s">
        <v>0</v>
      </c>
      <c r="B4" s="85"/>
      <c r="C4" s="20"/>
      <c r="D4" s="97" t="s">
        <v>1</v>
      </c>
      <c r="E4" s="98"/>
      <c r="F4" s="98"/>
      <c r="G4" s="98"/>
      <c r="H4" s="98"/>
      <c r="I4" s="99"/>
      <c r="J4" s="21">
        <v>1</v>
      </c>
      <c r="K4" s="3"/>
    </row>
    <row r="5" spans="1:11" s="5" customFormat="1" ht="23.1" customHeight="1" x14ac:dyDescent="0.25">
      <c r="A5" s="86"/>
      <c r="B5" s="87"/>
      <c r="D5" s="22"/>
      <c r="E5" s="23"/>
      <c r="F5" s="23"/>
      <c r="G5" s="23"/>
      <c r="H5" s="23"/>
      <c r="I5" s="24"/>
      <c r="J5" s="3"/>
    </row>
    <row r="6" spans="1:11" s="5" customFormat="1" ht="16.899999999999999" customHeight="1" x14ac:dyDescent="0.25">
      <c r="A6" s="100"/>
      <c r="B6" s="100"/>
      <c r="C6" s="101"/>
      <c r="E6" s="16"/>
      <c r="I6" s="25"/>
      <c r="J6" s="3"/>
    </row>
    <row r="7" spans="1:11" s="26" customFormat="1" ht="19.899999999999999" customHeight="1" x14ac:dyDescent="0.15">
      <c r="A7" s="54" t="str">
        <f>IF($I$3=2,"貴社のパートナー向けMINDトラストサービス TrustMinder関連 基本契約書を承認し、次の通り申し込みます。","貴社の契約約款を承認し、次の通り申し込みます。")</f>
        <v>貴社の契約約款を承認し、次の通り申し込みます。</v>
      </c>
      <c r="I7" s="27">
        <v>1</v>
      </c>
    </row>
    <row r="8" spans="1:11" s="5" customFormat="1" ht="20.100000000000001" customHeight="1" x14ac:dyDescent="0.25">
      <c r="A8" s="102" t="s">
        <v>2</v>
      </c>
      <c r="B8" s="103"/>
      <c r="C8" s="151" t="s">
        <v>78</v>
      </c>
      <c r="D8" s="163"/>
      <c r="E8" s="163"/>
      <c r="F8" s="163"/>
      <c r="G8" s="163"/>
      <c r="H8" s="164"/>
      <c r="I8" s="29" t="s">
        <v>3</v>
      </c>
      <c r="J8" s="3"/>
    </row>
    <row r="9" spans="1:11" s="5" customFormat="1" ht="20.100000000000001" customHeight="1" x14ac:dyDescent="0.25">
      <c r="A9" s="104" t="s">
        <v>4</v>
      </c>
      <c r="B9" s="105"/>
      <c r="C9" s="166">
        <v>44265</v>
      </c>
      <c r="D9" s="167"/>
      <c r="E9" s="168"/>
      <c r="F9" s="115" t="s">
        <v>84</v>
      </c>
      <c r="G9" s="116"/>
      <c r="H9" s="124">
        <f>IF($C$10="","",DATE(YEAR($C$10),MONTH($C$10)+1,1))</f>
        <v>44287</v>
      </c>
      <c r="I9" s="125"/>
      <c r="J9" s="3"/>
    </row>
    <row r="10" spans="1:11" s="5" customFormat="1" ht="20.100000000000001" customHeight="1" x14ac:dyDescent="0.25">
      <c r="A10" s="106" t="s">
        <v>85</v>
      </c>
      <c r="B10" s="107"/>
      <c r="C10" s="169">
        <v>44271</v>
      </c>
      <c r="D10" s="170"/>
      <c r="E10" s="170"/>
      <c r="F10" s="117"/>
      <c r="G10" s="118"/>
      <c r="H10" s="126"/>
      <c r="I10" s="127"/>
      <c r="J10" s="3"/>
    </row>
    <row r="11" spans="1:11" s="5" customFormat="1" ht="20.100000000000001" customHeight="1" x14ac:dyDescent="0.25">
      <c r="A11" s="128" t="s">
        <v>5</v>
      </c>
      <c r="B11" s="129"/>
      <c r="C11" s="129"/>
      <c r="D11" s="129"/>
      <c r="E11" s="129"/>
      <c r="F11" s="129"/>
      <c r="G11" s="129"/>
      <c r="H11" s="129"/>
      <c r="I11" s="130"/>
      <c r="J11" s="3"/>
    </row>
    <row r="12" spans="1:11" s="5" customFormat="1" ht="20.100000000000001" customHeight="1" x14ac:dyDescent="0.25">
      <c r="A12" s="131" t="s">
        <v>6</v>
      </c>
      <c r="B12" s="132"/>
      <c r="C12" s="133"/>
      <c r="D12" s="133"/>
      <c r="E12" s="133"/>
      <c r="F12" s="133"/>
      <c r="G12" s="133"/>
      <c r="H12" s="133"/>
      <c r="I12" s="134"/>
      <c r="J12" s="3"/>
    </row>
    <row r="13" spans="1:11" s="5" customFormat="1" ht="38.25" customHeight="1" x14ac:dyDescent="0.25">
      <c r="A13" s="108" t="str">
        <f>IF(I3=2,"利用者"&amp;CHAR(10)&amp;"(必須)","申込者"&amp;CHAR(10)&amp;"(必須)")</f>
        <v>申込者
(必須)</v>
      </c>
      <c r="B13" s="113" t="s">
        <v>7</v>
      </c>
      <c r="C13" s="157" t="s">
        <v>59</v>
      </c>
      <c r="D13" s="158"/>
      <c r="E13" s="158"/>
      <c r="F13" s="158"/>
      <c r="G13" s="158"/>
      <c r="H13" s="159"/>
      <c r="I13" s="30" t="s">
        <v>9</v>
      </c>
      <c r="J13" s="3"/>
    </row>
    <row r="14" spans="1:11" s="5" customFormat="1" ht="38.25" customHeight="1" x14ac:dyDescent="0.25">
      <c r="A14" s="109"/>
      <c r="B14" s="114"/>
      <c r="C14" s="160" t="s">
        <v>60</v>
      </c>
      <c r="D14" s="161"/>
      <c r="E14" s="161"/>
      <c r="F14" s="161"/>
      <c r="G14" s="161"/>
      <c r="H14" s="162"/>
      <c r="I14" s="47"/>
      <c r="J14" s="3"/>
    </row>
    <row r="15" spans="1:11" s="5" customFormat="1" ht="20.100000000000001" customHeight="1" x14ac:dyDescent="0.25">
      <c r="A15" s="109"/>
      <c r="B15" s="32" t="s">
        <v>10</v>
      </c>
      <c r="C15" s="151" t="s">
        <v>77</v>
      </c>
      <c r="D15" s="152"/>
      <c r="E15" s="152"/>
      <c r="F15" s="152"/>
      <c r="G15" s="152"/>
      <c r="H15" s="152"/>
      <c r="I15" s="153"/>
      <c r="J15" s="3"/>
    </row>
    <row r="16" spans="1:11" s="5" customFormat="1" ht="20.100000000000001" customHeight="1" x14ac:dyDescent="0.25">
      <c r="A16" s="109"/>
      <c r="B16" s="32" t="s">
        <v>11</v>
      </c>
      <c r="C16" s="151" t="s">
        <v>61</v>
      </c>
      <c r="D16" s="152"/>
      <c r="E16" s="152"/>
      <c r="F16" s="152"/>
      <c r="G16" s="152"/>
      <c r="H16" s="152"/>
      <c r="I16" s="153"/>
      <c r="J16" s="3"/>
    </row>
    <row r="17" spans="1:11" s="5" customFormat="1" ht="20.100000000000001" customHeight="1" x14ac:dyDescent="0.25">
      <c r="A17" s="109"/>
      <c r="B17" s="33" t="s">
        <v>12</v>
      </c>
      <c r="C17" s="151" t="s">
        <v>62</v>
      </c>
      <c r="D17" s="152"/>
      <c r="E17" s="152"/>
      <c r="F17" s="152"/>
      <c r="G17" s="152"/>
      <c r="H17" s="152"/>
      <c r="I17" s="153"/>
      <c r="J17" s="3"/>
    </row>
    <row r="18" spans="1:11" s="5" customFormat="1" ht="20.100000000000001" customHeight="1" x14ac:dyDescent="0.25">
      <c r="A18" s="109"/>
      <c r="B18" s="142" t="s">
        <v>13</v>
      </c>
      <c r="C18" s="34" t="s">
        <v>14</v>
      </c>
      <c r="D18" s="165" t="s">
        <v>63</v>
      </c>
      <c r="E18" s="158"/>
      <c r="F18" s="158"/>
      <c r="G18" s="158"/>
      <c r="H18" s="158"/>
      <c r="I18" s="159"/>
      <c r="J18" s="35"/>
      <c r="K18" s="3"/>
    </row>
    <row r="19" spans="1:11" s="5" customFormat="1" ht="20.100000000000001" customHeight="1" x14ac:dyDescent="0.25">
      <c r="A19" s="110"/>
      <c r="B19" s="113"/>
      <c r="C19" s="36" t="s">
        <v>15</v>
      </c>
      <c r="D19" s="160" t="s">
        <v>83</v>
      </c>
      <c r="E19" s="161"/>
      <c r="F19" s="161"/>
      <c r="G19" s="161"/>
      <c r="H19" s="161"/>
      <c r="I19" s="162"/>
      <c r="J19" s="35"/>
      <c r="K19" s="3"/>
    </row>
    <row r="20" spans="1:11" s="5" customFormat="1" ht="30" customHeight="1" x14ac:dyDescent="0.25">
      <c r="A20" s="140" t="s">
        <v>82</v>
      </c>
      <c r="B20" s="141"/>
      <c r="C20" s="151"/>
      <c r="D20" s="152"/>
      <c r="E20" s="152"/>
      <c r="F20" s="152"/>
      <c r="G20" s="152"/>
      <c r="H20" s="152"/>
      <c r="I20" s="153"/>
      <c r="J20" s="37"/>
      <c r="K20" s="3"/>
    </row>
    <row r="21" spans="1:11" s="5" customFormat="1" ht="133.5" customHeight="1" x14ac:dyDescent="0.25">
      <c r="A21" s="135" t="s">
        <v>16</v>
      </c>
      <c r="B21" s="136"/>
      <c r="C21" s="154"/>
      <c r="D21" s="155"/>
      <c r="E21" s="155"/>
      <c r="F21" s="155"/>
      <c r="G21" s="155"/>
      <c r="H21" s="155"/>
      <c r="I21" s="156"/>
      <c r="J21" s="35"/>
      <c r="K21" s="3"/>
    </row>
    <row r="22" spans="1:11" s="5" customFormat="1" ht="20.100000000000001" customHeight="1" x14ac:dyDescent="0.25">
      <c r="A22" s="191" t="s">
        <v>17</v>
      </c>
      <c r="B22" s="38"/>
      <c r="C22" s="39"/>
      <c r="D22" s="39"/>
      <c r="E22" s="39"/>
      <c r="F22" s="39"/>
      <c r="G22" s="40"/>
      <c r="H22" s="40"/>
      <c r="J22" s="3"/>
      <c r="K22" s="3"/>
    </row>
    <row r="23" spans="1:11" ht="20.100000000000001" customHeight="1" x14ac:dyDescent="0.25">
      <c r="A23" s="192" t="s">
        <v>18</v>
      </c>
    </row>
    <row r="24" spans="1:11" ht="20.100000000000001" customHeight="1" x14ac:dyDescent="0.25">
      <c r="A24" s="48" t="s">
        <v>19</v>
      </c>
    </row>
    <row r="25" spans="1:11" ht="20.100000000000001" customHeight="1" x14ac:dyDescent="0.25"/>
    <row r="26" spans="1:11" ht="20.100000000000001" customHeight="1" x14ac:dyDescent="0.25">
      <c r="A26" s="78" t="s">
        <v>20</v>
      </c>
      <c r="B26" s="42" t="s">
        <v>21</v>
      </c>
      <c r="C26" s="147"/>
      <c r="D26" s="148"/>
    </row>
    <row r="27" spans="1:11" ht="20.100000000000001" customHeight="1" x14ac:dyDescent="0.25">
      <c r="A27" s="79"/>
      <c r="B27" s="43" t="s">
        <v>22</v>
      </c>
      <c r="C27" s="149"/>
      <c r="D27" s="150"/>
    </row>
    <row r="28" spans="1:11" ht="20.100000000000001" customHeight="1" x14ac:dyDescent="0.25"/>
    <row r="29" spans="1:11" ht="20.100000000000001" customHeight="1" x14ac:dyDescent="0.25"/>
    <row r="30" spans="1:11" ht="20.100000000000001" customHeight="1" x14ac:dyDescent="0.25"/>
  </sheetData>
  <sheetProtection algorithmName="SHA-512" hashValue="hmbKpmRzPvwWqUGIFHh0eSiZxn74diIESrzQR+EMpYD1/2pFFJ7liS2TSewmfUIqHg6TpOXQaTtOmYfvL/fHMQ==" saltValue="AEjri+HuO2BwR839OCedsg==" spinCount="100000" sheet="1" objects="1" scenarios="1"/>
  <mergeCells count="31">
    <mergeCell ref="B18:B19"/>
    <mergeCell ref="D18:I18"/>
    <mergeCell ref="D19:I19"/>
    <mergeCell ref="A9:B9"/>
    <mergeCell ref="C9:E9"/>
    <mergeCell ref="F9:G10"/>
    <mergeCell ref="H9:I10"/>
    <mergeCell ref="A10:B10"/>
    <mergeCell ref="C10:E10"/>
    <mergeCell ref="A4:B4"/>
    <mergeCell ref="D4:I4"/>
    <mergeCell ref="A5:B5"/>
    <mergeCell ref="A6:C6"/>
    <mergeCell ref="A8:B8"/>
    <mergeCell ref="C8:H8"/>
    <mergeCell ref="A26:A27"/>
    <mergeCell ref="C26:D26"/>
    <mergeCell ref="C27:D27"/>
    <mergeCell ref="A11:I11"/>
    <mergeCell ref="A12:I12"/>
    <mergeCell ref="A20:B20"/>
    <mergeCell ref="C20:I20"/>
    <mergeCell ref="A21:B21"/>
    <mergeCell ref="C21:I21"/>
    <mergeCell ref="A13:A19"/>
    <mergeCell ref="B13:B14"/>
    <mergeCell ref="C13:H13"/>
    <mergeCell ref="C14:H14"/>
    <mergeCell ref="C15:I15"/>
    <mergeCell ref="C16:I16"/>
    <mergeCell ref="C17:I17"/>
  </mergeCells>
  <phoneticPr fontId="1"/>
  <conditionalFormatting sqref="C9">
    <cfRule type="cellIs" dxfId="48" priority="12" operator="equal">
      <formula>""</formula>
    </cfRule>
  </conditionalFormatting>
  <conditionalFormatting sqref="C10">
    <cfRule type="expression" dxfId="47" priority="7">
      <formula>$C$10=""</formula>
    </cfRule>
  </conditionalFormatting>
  <conditionalFormatting sqref="C13">
    <cfRule type="expression" dxfId="46" priority="11">
      <formula>OR($C$13="",$C$13="〒")</formula>
    </cfRule>
  </conditionalFormatting>
  <conditionalFormatting sqref="C14 C15:I17">
    <cfRule type="cellIs" dxfId="45" priority="10" operator="equal">
      <formula>""</formula>
    </cfRule>
  </conditionalFormatting>
  <conditionalFormatting sqref="C19">
    <cfRule type="expression" dxfId="44" priority="8">
      <formula>$D$19=""</formula>
    </cfRule>
  </conditionalFormatting>
  <conditionalFormatting sqref="C18:I18">
    <cfRule type="expression" dxfId="43" priority="9">
      <formula>$D$18=""</formula>
    </cfRule>
  </conditionalFormatting>
  <conditionalFormatting sqref="C20:I20">
    <cfRule type="expression" dxfId="42" priority="6">
      <formula>OR($J$3=1,$J$3=2)</formula>
    </cfRule>
  </conditionalFormatting>
  <conditionalFormatting sqref="D19">
    <cfRule type="cellIs" dxfId="41" priority="1" operator="equal">
      <formula>""</formula>
    </cfRule>
  </conditionalFormatting>
  <conditionalFormatting sqref="I13:I14">
    <cfRule type="expression" dxfId="40" priority="5">
      <formula>$I$14=""</formula>
    </cfRule>
  </conditionalFormatting>
  <dataValidations count="4">
    <dataValidation imeMode="off" allowBlank="1" showInputMessage="1" showErrorMessage="1" sqref="D3:F3 C21:C22 C18:C19 E6" xr:uid="{ABE07809-662E-40E3-9DBB-DAB8DD338E1C}"/>
    <dataValidation imeMode="hiragana" allowBlank="1" showInputMessage="1" showErrorMessage="1" sqref="A2 C2 C13:C17 C8:C10 C20 H9 F9" xr:uid="{9503278A-393E-4778-8F88-7BEB4F53C5B4}"/>
    <dataValidation type="custom" imeMode="disabled" allowBlank="1" showInputMessage="1" showErrorMessage="1" error="電子メール アドレスを入力してください 。(例:test.user@mind.co.jp)" sqref="D19:I19" xr:uid="{D73606F1-B187-47BE-AB6E-A124B93154D4}">
      <formula1>AND(COUNTIF(D19,"*@*"),LEN(D19)=LENB(D19))</formula1>
    </dataValidation>
    <dataValidation imeMode="on" allowBlank="1" showInputMessage="1" showErrorMessage="1" sqref="A26" xr:uid="{66D504DB-FCB2-49E3-80CB-9AA80D8223DA}"/>
  </dataValidations>
  <hyperlinks>
    <hyperlink ref="A24" location="'基本情報・契約内容 '!A1" display="'基本情報・契約内容 '!A1" xr:uid="{EDE5E3BF-6276-4159-A7F6-D44F3D334051}"/>
    <hyperlink ref="D19" r:id="rId1" xr:uid="{57344C02-299F-4D37-BCB1-176BD375D00C}"/>
  </hyperlinks>
  <printOptions horizontalCentered="1"/>
  <pageMargins left="0.78740157480314965" right="0.59055118110236227" top="0.39370078740157483" bottom="0.31496062992125984" header="0.59055118110236227" footer="0.19685039370078741"/>
  <pageSetup paperSize="9" scale="66" orientation="portrait" r:id="rId2"/>
  <headerFooter alignWithMargins="0">
    <oddFooter xml:space="preserve">&amp;R&amp;"ＭＳ Ｐ明朝,斜体"&amp;10MINDタイムスタンプサービス　-DiaStamp-　契約申込書   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4</xdr:col>
                    <xdr:colOff>276225</xdr:colOff>
                    <xdr:row>4</xdr:row>
                    <xdr:rowOff>19050</xdr:rowOff>
                  </from>
                  <to>
                    <xdr:col>5</xdr:col>
                    <xdr:colOff>38100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1" r:id="rId6" name="Option Button 7">
              <controlPr defaultSize="0" autoFill="0" autoLine="0" autoPict="0">
                <anchor moveWithCells="1">
                  <from>
                    <xdr:col>0</xdr:col>
                    <xdr:colOff>190500</xdr:colOff>
                    <xdr:row>4</xdr:row>
                    <xdr:rowOff>28575</xdr:rowOff>
                  </from>
                  <to>
                    <xdr:col>1</xdr:col>
                    <xdr:colOff>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0" r:id="rId7" name="Group Box 6">
              <controlPr defaultSize="0" autoFill="0" autoPict="0">
                <anchor moveWithCells="1">
                  <from>
                    <xdr:col>3</xdr:col>
                    <xdr:colOff>0</xdr:colOff>
                    <xdr:row>3</xdr:row>
                    <xdr:rowOff>238125</xdr:rowOff>
                  </from>
                  <to>
                    <xdr:col>8</xdr:col>
                    <xdr:colOff>933450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C74E2-DF34-46A4-954E-E68A8B731DA5}">
  <sheetPr>
    <pageSetUpPr fitToPage="1"/>
  </sheetPr>
  <dimension ref="A1:U56"/>
  <sheetViews>
    <sheetView showGridLines="0" zoomScale="85" zoomScaleNormal="85" zoomScaleSheetLayoutView="70" workbookViewId="0"/>
  </sheetViews>
  <sheetFormatPr defaultColWidth="0" defaultRowHeight="0" customHeight="1" zeroHeight="1" outlineLevelCol="3" x14ac:dyDescent="0.25"/>
  <cols>
    <col min="1" max="1" width="16.875" style="3" customWidth="1"/>
    <col min="2" max="2" width="17.5" style="3" customWidth="1"/>
    <col min="3" max="3" width="46.25" style="3" customWidth="1"/>
    <col min="4" max="10" width="8.875" style="3" customWidth="1"/>
    <col min="11" max="14" width="8.875" style="3" hidden="1" customWidth="1"/>
    <col min="15" max="15" width="8.875" style="3" hidden="1" customWidth="1" outlineLevel="3"/>
    <col min="16" max="16" width="8.875" style="3" hidden="1" customWidth="1" outlineLevel="1"/>
    <col min="17" max="16384" width="8.875" style="3" hidden="1"/>
  </cols>
  <sheetData>
    <row r="1" spans="1:21" ht="15.75" x14ac:dyDescent="0.25">
      <c r="I1" s="192" t="str">
        <f>'申込書 (記入例)'!I1</f>
        <v>ver2.6[web]</v>
      </c>
      <c r="M1" s="7"/>
    </row>
    <row r="2" spans="1:21" ht="34.15" customHeight="1" x14ac:dyDescent="0.25">
      <c r="A2" s="173" t="s">
        <v>23</v>
      </c>
      <c r="B2" s="174"/>
      <c r="C2" s="49" t="s">
        <v>24</v>
      </c>
      <c r="P2" s="3" t="s">
        <v>24</v>
      </c>
      <c r="Q2" s="3" t="s">
        <v>25</v>
      </c>
      <c r="R2" s="3" t="s">
        <v>26</v>
      </c>
      <c r="S2" s="3" t="s">
        <v>27</v>
      </c>
      <c r="T2" s="3" t="s">
        <v>28</v>
      </c>
      <c r="U2" s="50"/>
    </row>
    <row r="3" spans="1:21" ht="34.15" customHeight="1" x14ac:dyDescent="0.25">
      <c r="A3" s="175" t="s">
        <v>29</v>
      </c>
      <c r="B3" s="176"/>
      <c r="C3" s="49" t="s">
        <v>30</v>
      </c>
      <c r="Q3" s="3" t="s">
        <v>31</v>
      </c>
      <c r="T3" s="3" t="s">
        <v>32</v>
      </c>
      <c r="U3" s="50"/>
    </row>
    <row r="4" spans="1:21" ht="13.9" customHeight="1" x14ac:dyDescent="0.25">
      <c r="A4" s="177"/>
      <c r="B4" s="178"/>
      <c r="C4" s="51" t="s">
        <v>33</v>
      </c>
      <c r="Q4" s="3" t="s">
        <v>34</v>
      </c>
    </row>
    <row r="5" spans="1:21" ht="23.45" customHeight="1" x14ac:dyDescent="0.25">
      <c r="A5" s="179"/>
      <c r="B5" s="180"/>
      <c r="C5" s="52"/>
      <c r="Q5" s="3" t="s">
        <v>35</v>
      </c>
    </row>
    <row r="6" spans="1:21" ht="33.6" customHeight="1" x14ac:dyDescent="0.25">
      <c r="A6" s="181" t="s">
        <v>36</v>
      </c>
      <c r="B6" s="181"/>
      <c r="C6" s="53" t="s">
        <v>37</v>
      </c>
      <c r="D6" s="54"/>
      <c r="Q6" s="3" t="s">
        <v>32</v>
      </c>
    </row>
    <row r="7" spans="1:21" ht="34.9" customHeight="1" x14ac:dyDescent="0.25">
      <c r="A7" s="182" t="s">
        <v>38</v>
      </c>
      <c r="B7" s="183"/>
      <c r="C7" s="49" t="s">
        <v>39</v>
      </c>
      <c r="D7" s="54"/>
    </row>
    <row r="8" spans="1:21" ht="36" customHeight="1" x14ac:dyDescent="0.25">
      <c r="A8" s="175" t="s">
        <v>40</v>
      </c>
      <c r="B8" s="176"/>
      <c r="C8" s="49" t="s">
        <v>41</v>
      </c>
    </row>
    <row r="9" spans="1:21" ht="10.9" customHeight="1" x14ac:dyDescent="0.25">
      <c r="A9" s="177"/>
      <c r="B9" s="178"/>
      <c r="C9" s="51" t="s">
        <v>42</v>
      </c>
    </row>
    <row r="10" spans="1:21" ht="23.45" customHeight="1" x14ac:dyDescent="0.25">
      <c r="A10" s="179"/>
      <c r="B10" s="180"/>
      <c r="C10" s="52"/>
    </row>
    <row r="11" spans="1:21" ht="11.45" customHeight="1" x14ac:dyDescent="0.25"/>
    <row r="12" spans="1:21" ht="73.900000000000006" customHeight="1" x14ac:dyDescent="0.25">
      <c r="A12" s="184" t="s">
        <v>43</v>
      </c>
      <c r="B12" s="184"/>
      <c r="C12" s="184"/>
    </row>
    <row r="13" spans="1:21" ht="15.75" x14ac:dyDescent="0.25">
      <c r="A13" s="185" t="s">
        <v>44</v>
      </c>
      <c r="B13" s="186"/>
      <c r="C13" s="186"/>
      <c r="D13" s="21">
        <f>COUNTIF(A16:A36,"選択してください。")</f>
        <v>5</v>
      </c>
    </row>
    <row r="14" spans="1:21" ht="15.75" x14ac:dyDescent="0.25">
      <c r="A14" s="171" t="s">
        <v>45</v>
      </c>
      <c r="B14" s="55" t="s">
        <v>46</v>
      </c>
      <c r="C14" s="56" t="s">
        <v>77</v>
      </c>
    </row>
    <row r="15" spans="1:21" ht="15.75" x14ac:dyDescent="0.25">
      <c r="A15" s="172"/>
      <c r="B15" s="57" t="s">
        <v>47</v>
      </c>
      <c r="C15" s="58" t="s">
        <v>64</v>
      </c>
    </row>
    <row r="16" spans="1:21" ht="15.75" x14ac:dyDescent="0.25">
      <c r="A16" s="208" t="s">
        <v>58</v>
      </c>
      <c r="B16" s="57" t="s">
        <v>49</v>
      </c>
      <c r="C16" s="59" t="s">
        <v>65</v>
      </c>
    </row>
    <row r="17" spans="1:3" ht="15.75" x14ac:dyDescent="0.25">
      <c r="A17" s="60"/>
      <c r="B17" s="61" t="s">
        <v>50</v>
      </c>
      <c r="C17" s="209" t="s">
        <v>83</v>
      </c>
    </row>
    <row r="18" spans="1:3" ht="15.75" x14ac:dyDescent="0.25">
      <c r="A18" s="171" t="s">
        <v>51</v>
      </c>
      <c r="B18" s="55" t="s">
        <v>46</v>
      </c>
      <c r="C18" s="63"/>
    </row>
    <row r="19" spans="1:3" ht="15.75" x14ac:dyDescent="0.25">
      <c r="A19" s="172"/>
      <c r="B19" s="57" t="s">
        <v>47</v>
      </c>
      <c r="C19" s="64"/>
    </row>
    <row r="20" spans="1:3" ht="15.75" x14ac:dyDescent="0.25">
      <c r="A20" s="208" t="s">
        <v>48</v>
      </c>
      <c r="B20" s="57" t="s">
        <v>49</v>
      </c>
      <c r="C20" s="65"/>
    </row>
    <row r="21" spans="1:3" ht="15.75" x14ac:dyDescent="0.25">
      <c r="A21" s="60"/>
      <c r="B21" s="61" t="s">
        <v>50</v>
      </c>
      <c r="C21" s="62"/>
    </row>
    <row r="22" spans="1:3" ht="15.75" x14ac:dyDescent="0.25">
      <c r="A22" s="171" t="s">
        <v>52</v>
      </c>
      <c r="B22" s="55" t="s">
        <v>46</v>
      </c>
      <c r="C22" s="63"/>
    </row>
    <row r="23" spans="1:3" ht="15.75" x14ac:dyDescent="0.25">
      <c r="A23" s="172"/>
      <c r="B23" s="57" t="s">
        <v>47</v>
      </c>
      <c r="C23" s="64"/>
    </row>
    <row r="24" spans="1:3" ht="15.75" x14ac:dyDescent="0.25">
      <c r="A24" s="208" t="s">
        <v>48</v>
      </c>
      <c r="B24" s="57" t="s">
        <v>49</v>
      </c>
      <c r="C24" s="65"/>
    </row>
    <row r="25" spans="1:3" ht="15.75" x14ac:dyDescent="0.25">
      <c r="A25" s="60"/>
      <c r="B25" s="61" t="s">
        <v>50</v>
      </c>
      <c r="C25" s="62"/>
    </row>
    <row r="26" spans="1:3" ht="15.75" x14ac:dyDescent="0.25">
      <c r="A26" s="171" t="s">
        <v>53</v>
      </c>
      <c r="B26" s="55" t="s">
        <v>46</v>
      </c>
      <c r="C26" s="66"/>
    </row>
    <row r="27" spans="1:3" ht="15.75" x14ac:dyDescent="0.25">
      <c r="A27" s="172"/>
      <c r="B27" s="57" t="s">
        <v>47</v>
      </c>
      <c r="C27" s="67"/>
    </row>
    <row r="28" spans="1:3" ht="15.75" x14ac:dyDescent="0.25">
      <c r="A28" s="208" t="s">
        <v>48</v>
      </c>
      <c r="B28" s="57" t="s">
        <v>49</v>
      </c>
      <c r="C28" s="67"/>
    </row>
    <row r="29" spans="1:3" ht="15.75" x14ac:dyDescent="0.25">
      <c r="A29" s="60"/>
      <c r="B29" s="61" t="s">
        <v>50</v>
      </c>
      <c r="C29" s="62"/>
    </row>
    <row r="30" spans="1:3" ht="15.75" x14ac:dyDescent="0.25">
      <c r="A30" s="171" t="s">
        <v>54</v>
      </c>
      <c r="B30" s="55" t="s">
        <v>46</v>
      </c>
      <c r="C30" s="66"/>
    </row>
    <row r="31" spans="1:3" ht="15.75" x14ac:dyDescent="0.25">
      <c r="A31" s="172"/>
      <c r="B31" s="57" t="s">
        <v>47</v>
      </c>
      <c r="C31" s="67"/>
    </row>
    <row r="32" spans="1:3" ht="15.75" x14ac:dyDescent="0.25">
      <c r="A32" s="208" t="s">
        <v>48</v>
      </c>
      <c r="B32" s="57" t="s">
        <v>49</v>
      </c>
      <c r="C32" s="67"/>
    </row>
    <row r="33" spans="1:4" ht="15.75" x14ac:dyDescent="0.25">
      <c r="A33" s="60"/>
      <c r="B33" s="61" t="s">
        <v>50</v>
      </c>
      <c r="C33" s="62"/>
    </row>
    <row r="34" spans="1:4" ht="15.75" x14ac:dyDescent="0.25">
      <c r="A34" s="171" t="s">
        <v>55</v>
      </c>
      <c r="B34" s="55" t="s">
        <v>46</v>
      </c>
      <c r="C34" s="66"/>
    </row>
    <row r="35" spans="1:4" ht="15.75" x14ac:dyDescent="0.25">
      <c r="A35" s="172"/>
      <c r="B35" s="57" t="s">
        <v>47</v>
      </c>
      <c r="C35" s="67"/>
    </row>
    <row r="36" spans="1:4" ht="15.75" x14ac:dyDescent="0.25">
      <c r="A36" s="208" t="s">
        <v>48</v>
      </c>
      <c r="B36" s="57" t="s">
        <v>49</v>
      </c>
      <c r="C36" s="67"/>
    </row>
    <row r="37" spans="1:4" ht="15.75" x14ac:dyDescent="0.25">
      <c r="A37" s="60"/>
      <c r="B37" s="61" t="s">
        <v>50</v>
      </c>
      <c r="C37" s="62"/>
    </row>
    <row r="38" spans="1:4" ht="15.75" x14ac:dyDescent="0.25">
      <c r="A38" s="68"/>
      <c r="B38" s="69"/>
      <c r="C38" s="70"/>
    </row>
    <row r="39" spans="1:4" ht="15.75" x14ac:dyDescent="0.25">
      <c r="A39" s="71" t="s">
        <v>56</v>
      </c>
      <c r="B39" s="69"/>
      <c r="C39" s="70"/>
    </row>
    <row r="40" spans="1:4" ht="15.75" x14ac:dyDescent="0.25">
      <c r="A40" s="187" t="s">
        <v>66</v>
      </c>
      <c r="B40" s="188"/>
      <c r="C40" s="188"/>
      <c r="D40" s="21">
        <f>COUNTIF(A43:A51,"選択してください。")</f>
        <v>2</v>
      </c>
    </row>
    <row r="41" spans="1:4" ht="15.75" x14ac:dyDescent="0.25">
      <c r="A41" s="189" t="s">
        <v>45</v>
      </c>
      <c r="B41" s="72" t="s">
        <v>46</v>
      </c>
      <c r="C41" s="206" t="s">
        <v>76</v>
      </c>
      <c r="D41" s="21"/>
    </row>
    <row r="42" spans="1:4" ht="15.75" x14ac:dyDescent="0.25">
      <c r="A42" s="190"/>
      <c r="B42" s="73" t="s">
        <v>47</v>
      </c>
      <c r="C42" s="58" t="s">
        <v>67</v>
      </c>
    </row>
    <row r="43" spans="1:4" ht="15.75" x14ac:dyDescent="0.25">
      <c r="A43" s="208" t="s">
        <v>58</v>
      </c>
      <c r="B43" s="73" t="s">
        <v>49</v>
      </c>
      <c r="C43" s="74" t="s">
        <v>68</v>
      </c>
    </row>
    <row r="44" spans="1:4" ht="15.75" x14ac:dyDescent="0.25">
      <c r="A44" s="75"/>
      <c r="B44" s="76" t="s">
        <v>50</v>
      </c>
      <c r="C44" s="77" t="s">
        <v>86</v>
      </c>
    </row>
    <row r="45" spans="1:4" ht="15.75" x14ac:dyDescent="0.25">
      <c r="A45" s="189" t="s">
        <v>51</v>
      </c>
      <c r="B45" s="72" t="s">
        <v>46</v>
      </c>
      <c r="C45" s="206" t="s">
        <v>76</v>
      </c>
    </row>
    <row r="46" spans="1:4" ht="15.75" x14ac:dyDescent="0.25">
      <c r="A46" s="190"/>
      <c r="B46" s="73" t="s">
        <v>47</v>
      </c>
      <c r="C46" s="64"/>
    </row>
    <row r="47" spans="1:4" ht="15.75" x14ac:dyDescent="0.25">
      <c r="A47" s="208" t="s">
        <v>48</v>
      </c>
      <c r="B47" s="73" t="s">
        <v>49</v>
      </c>
      <c r="C47" s="65"/>
    </row>
    <row r="48" spans="1:4" ht="15.75" x14ac:dyDescent="0.25">
      <c r="A48" s="75"/>
      <c r="B48" s="76" t="s">
        <v>50</v>
      </c>
      <c r="C48" s="62"/>
    </row>
    <row r="49" spans="1:3" ht="15.75" x14ac:dyDescent="0.25">
      <c r="A49" s="189" t="s">
        <v>52</v>
      </c>
      <c r="B49" s="72" t="s">
        <v>46</v>
      </c>
      <c r="C49" s="206" t="s">
        <v>76</v>
      </c>
    </row>
    <row r="50" spans="1:3" ht="15.75" x14ac:dyDescent="0.25">
      <c r="A50" s="190"/>
      <c r="B50" s="73" t="s">
        <v>47</v>
      </c>
      <c r="C50" s="64"/>
    </row>
    <row r="51" spans="1:3" ht="15.75" x14ac:dyDescent="0.25">
      <c r="A51" s="208" t="s">
        <v>48</v>
      </c>
      <c r="B51" s="73" t="s">
        <v>49</v>
      </c>
      <c r="C51" s="65"/>
    </row>
    <row r="52" spans="1:3" ht="15.75" x14ac:dyDescent="0.25">
      <c r="A52" s="75"/>
      <c r="B52" s="76" t="s">
        <v>50</v>
      </c>
      <c r="C52" s="62"/>
    </row>
    <row r="53" spans="1:3" ht="15.75" x14ac:dyDescent="0.25">
      <c r="A53" s="68"/>
      <c r="B53" s="69"/>
      <c r="C53" s="70"/>
    </row>
    <row r="54" spans="1:3" ht="15.75" x14ac:dyDescent="0.25">
      <c r="A54" s="68"/>
      <c r="B54" s="69"/>
      <c r="C54" s="70"/>
    </row>
    <row r="55" spans="1:3" ht="15.75" x14ac:dyDescent="0.25">
      <c r="A55" s="68"/>
      <c r="B55" s="69"/>
      <c r="C55" s="70"/>
    </row>
    <row r="56" spans="1:3" ht="15.75" x14ac:dyDescent="0.25">
      <c r="A56" s="68"/>
      <c r="B56" s="69"/>
      <c r="C56" s="70"/>
    </row>
  </sheetData>
  <sheetProtection algorithmName="SHA-512" hashValue="aSpDMe17IQw2XSRtWaRScQNnUSOX64Ckxxw4uSEDLoQmmiZQpyUyLCaOZDK2KtPJKb3J3nnkMMdIqcL2WsyPkw==" saltValue="Jc4fCM3kLi68zCy5r4irUg==" spinCount="100000" sheet="1" objects="1" scenarios="1"/>
  <mergeCells count="17">
    <mergeCell ref="A34:A35"/>
    <mergeCell ref="A40:C40"/>
    <mergeCell ref="A41:A42"/>
    <mergeCell ref="A45:A46"/>
    <mergeCell ref="A49:A50"/>
    <mergeCell ref="A30:A31"/>
    <mergeCell ref="A2:B2"/>
    <mergeCell ref="A3:B5"/>
    <mergeCell ref="A6:B6"/>
    <mergeCell ref="A7:B7"/>
    <mergeCell ref="A8:B10"/>
    <mergeCell ref="A12:C12"/>
    <mergeCell ref="A13:C13"/>
    <mergeCell ref="A14:A15"/>
    <mergeCell ref="A18:A19"/>
    <mergeCell ref="A22:A23"/>
    <mergeCell ref="A26:A27"/>
  </mergeCells>
  <phoneticPr fontId="1"/>
  <conditionalFormatting sqref="A16 A20 A24 A28 A32 A36">
    <cfRule type="expression" dxfId="39" priority="43">
      <formula>$D$13=6</formula>
    </cfRule>
  </conditionalFormatting>
  <conditionalFormatting sqref="A43 A47 A51">
    <cfRule type="expression" dxfId="38" priority="42">
      <formula>$D$40=3</formula>
    </cfRule>
  </conditionalFormatting>
  <conditionalFormatting sqref="C3">
    <cfRule type="expression" dxfId="37" priority="45" stopIfTrue="1">
      <formula>$C$3=""</formula>
    </cfRule>
  </conditionalFormatting>
  <conditionalFormatting sqref="C5">
    <cfRule type="expression" dxfId="36" priority="41">
      <formula>AND($C$3="その他",COUNTA($C$5)=0)</formula>
    </cfRule>
  </conditionalFormatting>
  <conditionalFormatting sqref="C8">
    <cfRule type="expression" dxfId="35" priority="44" stopIfTrue="1">
      <formula>$C$8=""</formula>
    </cfRule>
  </conditionalFormatting>
  <conditionalFormatting sqref="C10">
    <cfRule type="expression" dxfId="34" priority="40">
      <formula>AND($C$8="その他",COUNTA($C$10)=0)</formula>
    </cfRule>
  </conditionalFormatting>
  <conditionalFormatting sqref="C14">
    <cfRule type="expression" dxfId="33" priority="5">
      <formula>$C$14=""</formula>
    </cfRule>
  </conditionalFormatting>
  <conditionalFormatting sqref="C15">
    <cfRule type="expression" dxfId="32" priority="4">
      <formula>$C$15=""</formula>
    </cfRule>
  </conditionalFormatting>
  <conditionalFormatting sqref="C16">
    <cfRule type="expression" dxfId="31" priority="3">
      <formula>$C$16=""</formula>
    </cfRule>
  </conditionalFormatting>
  <conditionalFormatting sqref="C17">
    <cfRule type="expression" dxfId="30" priority="1">
      <formula>AND($A$20&lt;&gt;"選択してください。",COUNTA($C$19)=0)</formula>
    </cfRule>
  </conditionalFormatting>
  <conditionalFormatting sqref="C18">
    <cfRule type="expression" dxfId="29" priority="35">
      <formula>AND($A$20&lt;&gt;"選択してください。",COUNTA($C$18)=0)</formula>
    </cfRule>
  </conditionalFormatting>
  <conditionalFormatting sqref="C19">
    <cfRule type="expression" dxfId="28" priority="34">
      <formula>AND($A$20&lt;&gt;"選択してください。",COUNTA($C$19)=0)</formula>
    </cfRule>
  </conditionalFormatting>
  <conditionalFormatting sqref="C20">
    <cfRule type="expression" dxfId="27" priority="33">
      <formula>AND($A$20&lt;&gt;"選択してください。",COUNTA($C$20)=0)</formula>
    </cfRule>
  </conditionalFormatting>
  <conditionalFormatting sqref="C21">
    <cfRule type="expression" dxfId="26" priority="32">
      <formula>AND($A$20&lt;&gt;"選択してください。",COUNTA($C$21)=0)</formula>
    </cfRule>
  </conditionalFormatting>
  <conditionalFormatting sqref="C22">
    <cfRule type="expression" dxfId="25" priority="31">
      <formula>AND($A$24&lt;&gt;"選択してください。",COUNTA($C$21)=0)</formula>
    </cfRule>
  </conditionalFormatting>
  <conditionalFormatting sqref="C23">
    <cfRule type="expression" dxfId="24" priority="30">
      <formula>AND($A$24&lt;&gt;"選択してください。",COUNTA($C$22)=0)</formula>
    </cfRule>
  </conditionalFormatting>
  <conditionalFormatting sqref="C24">
    <cfRule type="expression" dxfId="23" priority="29">
      <formula>AND($A$24&lt;&gt;"選択してください。",COUNTA($C$24)=0)</formula>
    </cfRule>
  </conditionalFormatting>
  <conditionalFormatting sqref="C25">
    <cfRule type="expression" dxfId="22" priority="28">
      <formula>AND($A$24&lt;&gt;"選択してください。",COUNTA($C$25)=0)</formula>
    </cfRule>
  </conditionalFormatting>
  <conditionalFormatting sqref="C26">
    <cfRule type="expression" dxfId="21" priority="27">
      <formula>AND($A$28&lt;&gt;"選択してください。",COUNTA($C$26)=0)</formula>
    </cfRule>
  </conditionalFormatting>
  <conditionalFormatting sqref="C27">
    <cfRule type="expression" dxfId="20" priority="26">
      <formula>AND($A$28&lt;&gt;"選択してください。",COUNTA($C$27)=0)</formula>
    </cfRule>
  </conditionalFormatting>
  <conditionalFormatting sqref="C28">
    <cfRule type="expression" dxfId="19" priority="25">
      <formula>AND($A$28&lt;&gt;"選択してください。",COUNTA($C$28)=0)</formula>
    </cfRule>
  </conditionalFormatting>
  <conditionalFormatting sqref="C29">
    <cfRule type="expression" dxfId="18" priority="24">
      <formula>AND($A$28&lt;&gt;"選択してください。",COUNTA($C$29)=0)</formula>
    </cfRule>
  </conditionalFormatting>
  <conditionalFormatting sqref="C30">
    <cfRule type="expression" dxfId="17" priority="23">
      <formula>AND($A$32&lt;&gt;"選択してください。",COUNTA($C$30)=0)</formula>
    </cfRule>
  </conditionalFormatting>
  <conditionalFormatting sqref="C31">
    <cfRule type="expression" dxfId="16" priority="22">
      <formula>AND($A$32&lt;&gt;"選択してください。",COUNTA($C$31)=0)</formula>
    </cfRule>
  </conditionalFormatting>
  <conditionalFormatting sqref="C32">
    <cfRule type="expression" dxfId="15" priority="21">
      <formula>AND($A$32&lt;&gt;"選択してください。",COUNTA($C$32)=0)</formula>
    </cfRule>
  </conditionalFormatting>
  <conditionalFormatting sqref="C33">
    <cfRule type="expression" dxfId="14" priority="20">
      <formula>AND($A$32&lt;&gt;"選択してください。",COUNTA($C$33)=0)</formula>
    </cfRule>
  </conditionalFormatting>
  <conditionalFormatting sqref="C34">
    <cfRule type="expression" dxfId="13" priority="19">
      <formula>AND($A$36&lt;&gt;"選択してください。",COUNTA($C$34)=0)</formula>
    </cfRule>
  </conditionalFormatting>
  <conditionalFormatting sqref="C35">
    <cfRule type="expression" dxfId="12" priority="18">
      <formula>AND($A$36&lt;&gt;"選択してください。",COUNTA($C$35)=0)</formula>
    </cfRule>
  </conditionalFormatting>
  <conditionalFormatting sqref="C36">
    <cfRule type="expression" dxfId="11" priority="17">
      <formula>AND($A$36&lt;&gt;"選択してください。",COUNTA($C$36)=0)</formula>
    </cfRule>
  </conditionalFormatting>
  <conditionalFormatting sqref="C37">
    <cfRule type="expression" dxfId="10" priority="16">
      <formula>AND($A$36&lt;&gt;"選択してください。",COUNTA($C$37)=0)</formula>
    </cfRule>
  </conditionalFormatting>
  <conditionalFormatting sqref="C41">
    <cfRule type="expression" dxfId="9" priority="6">
      <formula>AND($A$36&lt;&gt;"選択してください。",COUNTA($C$34)=0)</formula>
    </cfRule>
  </conditionalFormatting>
  <conditionalFormatting sqref="C42">
    <cfRule type="expression" dxfId="8" priority="15">
      <formula>AND($A$43&lt;&gt;"選択してください。",COUNTA($C$42)=0)</formula>
    </cfRule>
  </conditionalFormatting>
  <conditionalFormatting sqref="C43">
    <cfRule type="expression" dxfId="7" priority="14">
      <formula>AND($A$43&lt;&gt;"選択してください。",COUNTA($C$43)=0)</formula>
    </cfRule>
  </conditionalFormatting>
  <conditionalFormatting sqref="C44">
    <cfRule type="expression" dxfId="6" priority="13">
      <formula>AND($A$43&lt;&gt;"選択してください。",COUNTA($C$44)=0)</formula>
    </cfRule>
  </conditionalFormatting>
  <conditionalFormatting sqref="C46">
    <cfRule type="expression" dxfId="5" priority="12">
      <formula>AND($A$47&lt;&gt;"選択してください。",COUNTA($C$46)=0)</formula>
    </cfRule>
  </conditionalFormatting>
  <conditionalFormatting sqref="C47">
    <cfRule type="expression" dxfId="4" priority="11">
      <formula>AND($A$47&lt;&gt;"選択してください。",COUNTA($C$47)=0)</formula>
    </cfRule>
  </conditionalFormatting>
  <conditionalFormatting sqref="C48">
    <cfRule type="expression" dxfId="3" priority="10">
      <formula>AND($A$47&lt;&gt;"選択してください。",COUNTA($C$48)=0)</formula>
    </cfRule>
  </conditionalFormatting>
  <conditionalFormatting sqref="C50">
    <cfRule type="expression" dxfId="2" priority="9">
      <formula>AND($A$51&lt;&gt;"選択してください。",COUNTA($C$50)=0)</formula>
    </cfRule>
  </conditionalFormatting>
  <conditionalFormatting sqref="C51">
    <cfRule type="expression" dxfId="1" priority="8">
      <formula>AND($A$51&lt;&gt;"選択してください。",COUNTA($C$51)=0)</formula>
    </cfRule>
  </conditionalFormatting>
  <conditionalFormatting sqref="C52">
    <cfRule type="expression" dxfId="0" priority="7">
      <formula>AND($A$51&lt;&gt;"選択してください。",COUNTA($C$52)=0)</formula>
    </cfRule>
  </conditionalFormatting>
  <dataValidations count="6">
    <dataValidation type="list" allowBlank="1" showInputMessage="1" showErrorMessage="1" sqref="C8" xr:uid="{1F7A84C0-37B4-4E17-822A-3C227DB0796C}">
      <formula1>$T$1:$T$3</formula1>
    </dataValidation>
    <dataValidation type="list" allowBlank="1" showInputMessage="1" showErrorMessage="1" sqref="C3" xr:uid="{0A1381BF-0EF8-41F9-8CC1-6458B464259F}">
      <formula1>$Q$1:$Q$6</formula1>
    </dataValidation>
    <dataValidation type="list" allowBlank="1" showInputMessage="1" showErrorMessage="1" sqref="A16 A32 A20 A24 A28 A36 A43 A47 A51" xr:uid="{BCAB58FE-A4B2-4CF9-9454-08C08C1B59D8}">
      <formula1>"選択してください。,追加,削除,変更なし"</formula1>
    </dataValidation>
    <dataValidation type="custom" imeMode="disabled" allowBlank="1" showInputMessage="1" showErrorMessage="1" error="電子メール アドレスを入力してください 。(例:test.user@mind.co.jp)" sqref="C48 C25 C21 C44 C52 C17" xr:uid="{0C5D9727-DD7C-4769-9C11-5F66D90CF263}">
      <formula1>AND(COUNTIF(C17,"*@*"),LEN(C17)=LENB(C17))</formula1>
    </dataValidation>
    <dataValidation imeMode="on" allowBlank="1" showInputMessage="1" showErrorMessage="1" sqref="C22 C18 C26:C39 C53:C56 C41 C45 C49" xr:uid="{5ADE79CF-B983-48E5-BD88-3F11F0322B03}"/>
    <dataValidation imeMode="hiragana" allowBlank="1" showInputMessage="1" showErrorMessage="1" sqref="C42:C43 C19:C20 C23:C24 C46:C47 C50:C51 C14:C16" xr:uid="{76B4DF17-5442-4EB0-8D27-A1153FDD48FD}"/>
  </dataValidations>
  <hyperlinks>
    <hyperlink ref="C17" r:id="rId1" xr:uid="{6BDB2531-0479-4C01-99CD-E14D795C4C73}"/>
  </hyperlinks>
  <pageMargins left="0.70866141732283472" right="0.70866141732283472" top="0.74803149606299213" bottom="0.74803149606299213" header="0.31496062992125984" footer="0.31496062992125984"/>
  <pageSetup paperSize="9" scale="5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5" name="Group Box 1">
              <controlPr defaultSize="0" autoFill="0" autoPict="0">
                <anchor moveWithCells="1">
                  <from>
                    <xdr:col>1</xdr:col>
                    <xdr:colOff>809625</xdr:colOff>
                    <xdr:row>2</xdr:row>
                    <xdr:rowOff>9525</xdr:rowOff>
                  </from>
                  <to>
                    <xdr:col>2</xdr:col>
                    <xdr:colOff>2781300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6" name="Group Box 2">
              <controlPr defaultSize="0" autoFill="0" autoPict="0">
                <anchor moveWithCells="1">
                  <from>
                    <xdr:col>1</xdr:col>
                    <xdr:colOff>762000</xdr:colOff>
                    <xdr:row>5</xdr:row>
                    <xdr:rowOff>0</xdr:rowOff>
                  </from>
                  <to>
                    <xdr:col>2</xdr:col>
                    <xdr:colOff>2819400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3" r:id="rId7" name="Group Box 3">
              <controlPr defaultSize="0" autoFill="0" autoPict="0">
                <anchor moveWithCells="1">
                  <from>
                    <xdr:col>1</xdr:col>
                    <xdr:colOff>762000</xdr:colOff>
                    <xdr:row>5</xdr:row>
                    <xdr:rowOff>0</xdr:rowOff>
                  </from>
                  <to>
                    <xdr:col>2</xdr:col>
                    <xdr:colOff>2819400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4" r:id="rId8" name="Group Box 4">
              <controlPr defaultSize="0" autoFill="0" autoPict="0">
                <anchor moveWithCells="1">
                  <from>
                    <xdr:col>1</xdr:col>
                    <xdr:colOff>762000</xdr:colOff>
                    <xdr:row>5</xdr:row>
                    <xdr:rowOff>0</xdr:rowOff>
                  </from>
                  <to>
                    <xdr:col>2</xdr:col>
                    <xdr:colOff>2895600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5" r:id="rId9" name="Group Box 5">
              <controlPr defaultSize="0" autoFill="0" autoPict="0">
                <anchor moveWithCells="1">
                  <from>
                    <xdr:col>1</xdr:col>
                    <xdr:colOff>904875</xdr:colOff>
                    <xdr:row>5</xdr:row>
                    <xdr:rowOff>0</xdr:rowOff>
                  </from>
                  <to>
                    <xdr:col>2</xdr:col>
                    <xdr:colOff>2781300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6" r:id="rId10" name="Group Box 6">
              <controlPr defaultSize="0" autoFill="0" autoPict="0">
                <anchor moveWithCells="1">
                  <from>
                    <xdr:col>1</xdr:col>
                    <xdr:colOff>904875</xdr:colOff>
                    <xdr:row>5</xdr:row>
                    <xdr:rowOff>0</xdr:rowOff>
                  </from>
                  <to>
                    <xdr:col>2</xdr:col>
                    <xdr:colOff>2781300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7" r:id="rId11" name="Group Box 7">
              <controlPr defaultSize="0" autoFill="0" autoPict="0">
                <anchor moveWithCells="1">
                  <from>
                    <xdr:col>1</xdr:col>
                    <xdr:colOff>809625</xdr:colOff>
                    <xdr:row>6</xdr:row>
                    <xdr:rowOff>9525</xdr:rowOff>
                  </from>
                  <to>
                    <xdr:col>2</xdr:col>
                    <xdr:colOff>2781300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8" r:id="rId12" name="Group Box 8">
              <controlPr defaultSize="0" autoFill="0" autoPict="0">
                <anchor moveWithCells="1">
                  <from>
                    <xdr:col>1</xdr:col>
                    <xdr:colOff>809625</xdr:colOff>
                    <xdr:row>7</xdr:row>
                    <xdr:rowOff>9525</xdr:rowOff>
                  </from>
                  <to>
                    <xdr:col>2</xdr:col>
                    <xdr:colOff>2781300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9" r:id="rId13" name="Group Box 9">
              <controlPr defaultSize="0" autoFill="0" autoPict="0">
                <anchor moveWithCells="1">
                  <from>
                    <xdr:col>1</xdr:col>
                    <xdr:colOff>809625</xdr:colOff>
                    <xdr:row>10</xdr:row>
                    <xdr:rowOff>0</xdr:rowOff>
                  </from>
                  <to>
                    <xdr:col>2</xdr:col>
                    <xdr:colOff>2781300</xdr:colOff>
                    <xdr:row>11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0" r:id="rId14" name="Group Box 10">
              <controlPr defaultSize="0" autoFill="0" autoPict="0">
                <anchor moveWithCells="1">
                  <from>
                    <xdr:col>1</xdr:col>
                    <xdr:colOff>809625</xdr:colOff>
                    <xdr:row>10</xdr:row>
                    <xdr:rowOff>0</xdr:rowOff>
                  </from>
                  <to>
                    <xdr:col>2</xdr:col>
                    <xdr:colOff>2781300</xdr:colOff>
                    <xdr:row>11</xdr:row>
                    <xdr:rowOff>781050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G4"/>
  <sheetViews>
    <sheetView workbookViewId="0">
      <selection activeCell="A4" sqref="A4"/>
    </sheetView>
  </sheetViews>
  <sheetFormatPr defaultRowHeight="13.5" x14ac:dyDescent="0.15"/>
  <cols>
    <col min="1" max="1" width="26.5" bestFit="1" customWidth="1"/>
    <col min="5" max="5" width="26.5" bestFit="1" customWidth="1"/>
  </cols>
  <sheetData>
    <row r="1" spans="1:7" x14ac:dyDescent="0.15">
      <c r="A1" t="s">
        <v>69</v>
      </c>
      <c r="E1" t="s">
        <v>69</v>
      </c>
    </row>
    <row r="2" spans="1:7" x14ac:dyDescent="0.15">
      <c r="A2" t="s">
        <v>70</v>
      </c>
      <c r="B2">
        <v>0</v>
      </c>
      <c r="C2">
        <v>7000</v>
      </c>
      <c r="E2" t="s">
        <v>71</v>
      </c>
      <c r="F2">
        <v>0</v>
      </c>
      <c r="G2">
        <v>150000</v>
      </c>
    </row>
    <row r="3" spans="1:7" x14ac:dyDescent="0.15">
      <c r="A3" t="s">
        <v>72</v>
      </c>
      <c r="B3">
        <v>0</v>
      </c>
      <c r="C3">
        <v>14000</v>
      </c>
    </row>
    <row r="4" spans="1:7" x14ac:dyDescent="0.15">
      <c r="A4" t="s">
        <v>73</v>
      </c>
      <c r="B4">
        <v>0</v>
      </c>
      <c r="C4">
        <v>21000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申込書</vt:lpstr>
      <vt:lpstr>基本情報・契約内容 </vt:lpstr>
      <vt:lpstr>申込書 (記入例)</vt:lpstr>
      <vt:lpstr>基本情報・契約内容  (記入例)</vt:lpstr>
      <vt:lpstr>リスト</vt:lpstr>
      <vt:lpstr>'基本情報・契約内容 '!Print_Area</vt:lpstr>
      <vt:lpstr>'基本情報・契約内容  (記入例)'!Print_Area</vt:lpstr>
      <vt:lpstr>申込書!Print_Area</vt:lpstr>
      <vt:lpstr>'申込書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2024-11-21T06:25:17Z</dcterms:created>
  <dcterms:modified xsi:type="dcterms:W3CDTF">2025-03-31T01:36:10Z</dcterms:modified>
  <cp:category/>
  <cp:contentStatus/>
</cp:coreProperties>
</file>